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ssistente Operacional Administ" sheetId="1" r:id="rId4"/>
    <sheet state="visible" name="Uniformes, EPIs, Equipamentos" sheetId="2" r:id="rId5"/>
  </sheets>
  <definedNames/>
  <calcPr/>
  <extLst>
    <ext uri="GoogleSheetsCustomDataVersion2">
      <go:sheetsCustomData xmlns:go="http://customooxmlschemas.google.com/" r:id="rId6" roundtripDataChecksum="rjNSZF8KTG1f3UgFWWa7zcgrz6f9axJxtcWJL72bZtA="/>
    </ext>
  </extLst>
</workbook>
</file>

<file path=xl/sharedStrings.xml><?xml version="1.0" encoding="utf-8"?>
<sst xmlns="http://schemas.openxmlformats.org/spreadsheetml/2006/main" count="209" uniqueCount="125">
  <si>
    <t>UNIFORMES</t>
  </si>
  <si>
    <t>Seq</t>
  </si>
  <si>
    <t>Assistente Operacional Administrativo Nível III</t>
  </si>
  <si>
    <t>DESCRIÇÃO</t>
  </si>
  <si>
    <t>UNIDADE</t>
  </si>
  <si>
    <t>Qtde. de peças </t>
  </si>
  <si>
    <t>Custo Unitário (R$)</t>
  </si>
  <si>
    <r>
      <rPr>
        <rFont val="Calibri"/>
        <b/>
        <color rgb="FF000000"/>
        <sz val="12.0"/>
      </rPr>
      <t>Total (R$</t>
    </r>
    <r>
      <rPr>
        <rFont val="Calibri"/>
        <b val="0"/>
        <color rgb="FF000000"/>
        <sz val="12.0"/>
      </rPr>
      <t>)</t>
    </r>
  </si>
  <si>
    <r>
      <rPr>
        <rFont val="Calibri"/>
        <color rgb="FF000000"/>
        <sz val="16.0"/>
      </rPr>
      <t>MODELO DE PLANILHA DE CUSTOS E FORMAÇÃO DE PREÇOS –</t>
    </r>
    <r>
      <rPr>
        <rFont val="Calibri"/>
        <color rgb="FFFF0000"/>
        <sz val="16.0"/>
      </rPr>
      <t xml:space="preserve"> [INDICAR POSTO]</t>
    </r>
  </si>
  <si>
    <t>Unidade</t>
  </si>
  <si>
    <t xml:space="preserve"> </t>
  </si>
  <si>
    <t>Discriminação dos Serviços</t>
  </si>
  <si>
    <t>A</t>
  </si>
  <si>
    <t>Data de apresentação da proposta
Cidade/UF
Ano do Acordo, Convenção ou Dissídio Coletivo
Nº de meses de execução contratual</t>
  </si>
  <si>
    <t>B</t>
  </si>
  <si>
    <t>Cidade/UF</t>
  </si>
  <si>
    <t>Par</t>
  </si>
  <si>
    <t>C</t>
  </si>
  <si>
    <t>Ano do Acordo, Convenção ou Dissídio Coletivo</t>
  </si>
  <si>
    <t>  (a) = TOTAL DO CONJUNTO (R$)</t>
  </si>
  <si>
    <t>D</t>
  </si>
  <si>
    <t>Nº de meses de execução contratual</t>
  </si>
  <si>
    <t>(b) = QTDE CONJUNTO POR ANO</t>
  </si>
  <si>
    <t>(c) = (a) x (b) = TOTAL ANUAL (R$)</t>
  </si>
  <si>
    <t>IDENTIFICAÇÃO DO SERVIÇO</t>
  </si>
  <si>
    <t> (d) = (c) / 12 = TOTAL MENSAL (R$)</t>
  </si>
  <si>
    <t>TIPO DE SERVIÇO</t>
  </si>
  <si>
    <t>UNIDADE DE MEDIDA</t>
  </si>
  <si>
    <t>QUANTIDADE TOTAL A CONTRATAR</t>
  </si>
  <si>
    <t>Posto</t>
  </si>
  <si>
    <t>Dados complementares para composição dos custos referente à mão-de-obra</t>
  </si>
  <si>
    <t>Tipo de serviços (mesmo serviço com caracterísitcas distintas)</t>
  </si>
  <si>
    <t>Salário normativo da categoria profissional</t>
  </si>
  <si>
    <t>Categoria profissional (vinculado à execução contratual)</t>
  </si>
  <si>
    <t>Data base da categoria (dia/mês/ano)</t>
  </si>
  <si>
    <t>CBO</t>
  </si>
  <si>
    <t>MÓDULO 1 - COMPOSIÇÃO DA REMUNERAÇÃO</t>
  </si>
  <si>
    <t>I</t>
  </si>
  <si>
    <t>Composição da Remuneração</t>
  </si>
  <si>
    <t>Valor (R$)</t>
  </si>
  <si>
    <t>Salário Base</t>
  </si>
  <si>
    <t>Adicional de periculosidade</t>
  </si>
  <si>
    <t>Adicional de insalubridade</t>
  </si>
  <si>
    <t>Adicional noturno</t>
  </si>
  <si>
    <t>E</t>
  </si>
  <si>
    <t>Hora noturna adicional</t>
  </si>
  <si>
    <t>F</t>
  </si>
  <si>
    <t>Adicional de hora extra</t>
  </si>
  <si>
    <t>Total da Remuneração</t>
  </si>
  <si>
    <t>Módulo 2 - Encargos e Benefícios Anuais, Mensais e Diários</t>
  </si>
  <si>
    <r>
      <rPr>
        <rFont val="Calibri"/>
        <color rgb="FF000000"/>
        <sz val="11.0"/>
      </rPr>
      <t> </t>
    </r>
    <r>
      <rPr>
        <rFont val="Calibri"/>
        <b/>
        <color rgb="FF000000"/>
        <sz val="11.0"/>
      </rPr>
      <t>Submódulo 2.1 - 13º (décimo terceiro) Salário, Férias e Adicional de Férias</t>
    </r>
  </si>
  <si>
    <t>2.1</t>
  </si>
  <si>
    <t>13º (décimo terceiro) Salário, Férias e Adicional de Férias</t>
  </si>
  <si>
    <t>Percentual (%)</t>
  </si>
  <si>
    <t>13º (décimo terceiro) Salário</t>
  </si>
  <si>
    <t>Férias e Adicional de Férias</t>
  </si>
  <si>
    <t>Total</t>
  </si>
  <si>
    <t>Submódulo 2.2 - Encargos Previdenciários (GPS), Fundo de Garantia por Tempo de Serviço (FGTS) e outras contribuições.</t>
  </si>
  <si>
    <t>2.2</t>
  </si>
  <si>
    <t>GPS, FGTS e outras contribuições</t>
  </si>
  <si>
    <t>INSS</t>
  </si>
  <si>
    <t>Salário Educação</t>
  </si>
  <si>
    <t>SAT</t>
  </si>
  <si>
    <t>SESC ou SESI</t>
  </si>
  <si>
    <t>SENAI - SENAC</t>
  </si>
  <si>
    <t>SEBRAE</t>
  </si>
  <si>
    <t>G</t>
  </si>
  <si>
    <t>INCRA</t>
  </si>
  <si>
    <t>H</t>
  </si>
  <si>
    <t>FGTS</t>
  </si>
  <si>
    <t>Submódulo 2.3 - Benefícios Mensais e Diários.</t>
  </si>
  <si>
    <t>2.3</t>
  </si>
  <si>
    <t>Benefícios Mensais e Diários</t>
  </si>
  <si>
    <t>Transporte</t>
  </si>
  <si>
    <t>Auxílio Alimentação (considerando a média de 22 dias trabalhados: 22 x R$ )</t>
  </si>
  <si>
    <t>Quadro-Resumo do Módulo 2 - Encargos e Benefícios anuais, mensais e diários</t>
  </si>
  <si>
    <t>Encargos e Benefícios Anuais, Mensais e Diários</t>
  </si>
  <si>
    <t>Módulo 3 - Provisão para Rescisão (Redação dada pela Instrução Normativa nº 7, de 2018)</t>
  </si>
  <si>
    <t>Provisão para Rescisão</t>
  </si>
  <si>
    <t>Aviso Prévio Indenizado</t>
  </si>
  <si>
    <t>Incidência do FGTS sobre o Aviso Prévio Indenizado</t>
  </si>
  <si>
    <t>Multa do FGTS e contribuição social sobre o Aviso Prévio Indenizado</t>
  </si>
  <si>
    <t>Aviso Prévio Trabalhado</t>
  </si>
  <si>
    <t>Incidência de GPS, FGTS e outras contribuições sobre o Aviso Prévio Trabalhado</t>
  </si>
  <si>
    <t>Multa do FGTS e contribuição social sobre o Aviso Prévio Trabalhado</t>
  </si>
  <si>
    <t>Submódulo 4.1 - Substituto nas Ausências Legais  (Redação dada pela Instrução Normativa nº 7, de 2018)</t>
  </si>
  <si>
    <t>4.1</t>
  </si>
  <si>
    <r>
      <rPr>
        <rFont val="Calibri"/>
        <b/>
        <color rgb="FF000000"/>
        <sz val="11.0"/>
      </rPr>
      <t>Substituto nas Ausências Legais</t>
    </r>
    <r>
      <rPr>
        <rFont val="Calibri"/>
        <b/>
        <color rgb="FF000000"/>
        <sz val="11.0"/>
        <vertAlign val="superscript"/>
      </rPr>
      <t>(1)</t>
    </r>
  </si>
  <si>
    <t>Substituto na cobertura de Férias</t>
  </si>
  <si>
    <t>Substituto na cobertura de Ausências Legais</t>
  </si>
  <si>
    <t>Substituto na cobertura de Licença-Paternidade</t>
  </si>
  <si>
    <t>Substituto na cobertura de Ausência por acidente de trabalho</t>
  </si>
  <si>
    <t>Substituto na cobertura de Afastamento Maternidade</t>
  </si>
  <si>
    <t>Substituto na cobertura de Outras ausências (Auxílio doença)</t>
  </si>
  <si>
    <r>
      <rPr>
        <rFont val="Calibri"/>
        <color theme="1"/>
        <sz val="11.0"/>
      </rPr>
      <t xml:space="preserve">(1) Para o item "A" foi utilizado a metodologia de </t>
    </r>
    <r>
      <rPr>
        <rFont val="Calibri"/>
        <color theme="1"/>
        <sz val="11.0"/>
      </rPr>
      <t>cálculo previsto no ANEXO VII-D da IN 05/2017.</t>
    </r>
    <r>
      <rPr>
        <rFont val="Calibri"/>
        <color theme="1"/>
        <sz val="11.0"/>
      </rPr>
      <t xml:space="preserve"> Quanto aos demais itens foram considerados a média percentual praticada pelas empresas do ramo, tendo em vista que o cálculo para chegar aos percentuais é considerada a estatística de cada empresa no que se refere as ausências de funcionários.</t>
    </r>
  </si>
  <si>
    <t>Submódulo 4.2 - Substituto na Intrajornada (Redação dada pela Instrução Normativa nº 7, de 2018)</t>
  </si>
  <si>
    <t>4.2</t>
  </si>
  <si>
    <t>Substituto na Intrajornada </t>
  </si>
  <si>
    <t>Substituto na cobertura de Intervalo para repouso ou alimentação</t>
  </si>
  <si>
    <t>Quadro-Resumo do Módulo 4 - Custo de Reposição do Profissional Ausente (Redação dada pela Instrução Normativa nº 7, de 2018)</t>
  </si>
  <si>
    <t>Custo de Reposição do Profissional Ausente</t>
  </si>
  <si>
    <t>Substituto nas Ausências Legais</t>
  </si>
  <si>
    <t>Substituto na Intrajornada</t>
  </si>
  <si>
    <t>Módulo 5 - Insumos Diversos</t>
  </si>
  <si>
    <t>Insumos Diversos</t>
  </si>
  <si>
    <t>Uniformes</t>
  </si>
  <si>
    <t xml:space="preserve">Utensílios </t>
  </si>
  <si>
    <t>Outros</t>
  </si>
  <si>
    <t>Módulo 6 - Custos Indiretos, Tributos e Lucro</t>
  </si>
  <si>
    <t>Custos Indiretos, Tributos e Lucro</t>
  </si>
  <si>
    <t xml:space="preserve">Percentual (%) </t>
  </si>
  <si>
    <t>Custos Indiretos</t>
  </si>
  <si>
    <t>Lucro</t>
  </si>
  <si>
    <t>Tributos</t>
  </si>
  <si>
    <t>C.1. Tributos Federais (PIS + COFINS)</t>
  </si>
  <si>
    <t>C.2. Tributos Estaduais (especificar)</t>
  </si>
  <si>
    <t>C.3. Tributos Municipais (ISS)</t>
  </si>
  <si>
    <t>C.4. Tributos Municipais (especificar)</t>
  </si>
  <si>
    <t>2. QUADRO-RESUMO DO CUSTO POR EMPREGADO</t>
  </si>
  <si>
    <t>Mão de obra vinculada à execução contratual</t>
  </si>
  <si>
    <t>Módulo 1 - Composição da Remuneração</t>
  </si>
  <si>
    <t>Módulo 3 - Provisão para Rescisão</t>
  </si>
  <si>
    <t>Módulo 4 - Custo de Reposição do Profissional Ausente</t>
  </si>
  <si>
    <t>Subtotal (A + B +C+ D+E)</t>
  </si>
  <si>
    <t>Valor Total por Empregado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</si>
</sst>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&quot;R$&quot;\ * #,##0.00_-;\-&quot;R$&quot;\ * #,##0.00_-;_-&quot;R$&quot;\ * &quot;-&quot;??_-;_-@"/>
    <numFmt numFmtId="165" formatCode="&quot;R$&quot;\ #,##0.00"/>
  </numFmts>
  <fonts count="15">
    <font>
      <sz val="11.0"/>
      <color theme="1"/>
      <name val="Calibri"/>
      <scheme val="minor"/>
    </font>
    <font>
      <b/>
      <sz val="14.0"/>
      <color theme="1"/>
      <name val="Calibri"/>
    </font>
    <font/>
    <font>
      <sz val="14.0"/>
      <color rgb="FF000000"/>
      <name val="Calibri"/>
    </font>
    <font>
      <b/>
      <sz val="12.0"/>
      <color rgb="FF000000"/>
      <name val="Calibri"/>
    </font>
    <font>
      <sz val="11.0"/>
      <color rgb="FF000000"/>
      <name val="Calibri"/>
    </font>
    <font>
      <sz val="11.0"/>
      <color theme="1"/>
      <name val="Calibri"/>
    </font>
    <font>
      <sz val="16.0"/>
      <color rgb="FF000000"/>
      <name val="Calibri"/>
    </font>
    <font>
      <sz val="12.0"/>
      <color rgb="FF000000"/>
      <name val="Calibri"/>
    </font>
    <font>
      <color theme="1"/>
      <name val="Calibri"/>
      <scheme val="minor"/>
    </font>
    <font>
      <b/>
      <sz val="16.0"/>
      <color rgb="FF000000"/>
      <name val="Calibri"/>
    </font>
    <font>
      <b/>
      <sz val="11.0"/>
      <color rgb="FF000000"/>
      <name val="Calibri"/>
    </font>
    <font>
      <b/>
      <sz val="12.0"/>
      <color theme="1"/>
      <name val="Times New Roman"/>
    </font>
    <font>
      <sz val="11.0"/>
      <color rgb="FFFF0000"/>
      <name val="Calibri"/>
    </font>
    <font>
      <b/>
      <sz val="11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00B050"/>
        <bgColor rgb="FF00B050"/>
      </patternFill>
    </fill>
  </fills>
  <borders count="7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/>
    </border>
    <border>
      <top/>
      <bottom/>
    </border>
    <border>
      <lef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/>
    </border>
    <border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/>
      <right/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6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center" shrinkToFit="0" vertical="center" wrapText="1"/>
    </xf>
    <xf borderId="4" fillId="2" fontId="4" numFmtId="0" xfId="0" applyAlignment="1" applyBorder="1" applyFill="1" applyFont="1">
      <alignment horizontal="center" shrinkToFit="0" vertical="center" wrapText="1"/>
    </xf>
    <xf borderId="1" fillId="2" fontId="4" numFmtId="0" xfId="0" applyAlignment="1" applyBorder="1" applyFill="1" applyFont="1">
      <alignment horizontal="center" shrinkToFit="0" vertical="center" wrapText="1"/>
    </xf>
    <xf borderId="5" fillId="3" fontId="5" numFmtId="0" xfId="0" applyAlignment="1" applyBorder="1" applyFill="1" applyFon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6" fillId="0" fontId="2" numFmtId="0" xfId="0" applyBorder="1" applyFont="1"/>
    <xf borderId="4" fillId="0" fontId="4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left" shrinkToFit="0" vertical="center" wrapText="1"/>
    </xf>
    <xf borderId="7" fillId="3" fontId="7" numFmtId="0" xfId="0" applyAlignment="1" applyBorder="1" applyFill="1" applyFont="1">
      <alignment horizontal="center" shrinkToFit="0" vertical="center" wrapText="1"/>
    </xf>
    <xf borderId="4" fillId="0" fontId="8" numFmtId="164" xfId="0" applyAlignment="1" applyBorder="1" applyFont="1" applyNumberFormat="1">
      <alignment horizontal="center" shrinkToFit="0" vertical="center" wrapText="1"/>
    </xf>
    <xf borderId="0" fillId="0" fontId="9" numFmtId="0" xfId="0" applyAlignment="1" applyFont="1">
      <alignment readingOrder="0"/>
    </xf>
    <xf borderId="1" fillId="3" fontId="10" numFmtId="0" xfId="0" applyAlignment="1" applyBorder="1" applyFill="1" applyFont="1">
      <alignment horizontal="center" shrinkToFit="0" vertical="center" wrapText="1"/>
    </xf>
    <xf borderId="4" fillId="3" fontId="11" numFmtId="0" xfId="0" applyAlignment="1" applyBorder="1" applyFill="1" applyFont="1">
      <alignment horizontal="center" shrinkToFit="0" vertical="center" wrapText="1"/>
    </xf>
    <xf borderId="1" fillId="0" fontId="5" numFmtId="0" xfId="0" applyAlignment="1" applyBorder="1" applyFont="1">
      <alignment shrinkToFit="0" vertical="center" wrapText="1"/>
    </xf>
    <xf borderId="0" fillId="0" fontId="6" numFmtId="0" xfId="0" applyAlignment="1" applyFont="1">
      <alignment horizontal="left" shrinkToFit="0" vertical="center" wrapText="1"/>
    </xf>
    <xf borderId="4" fillId="0" fontId="5" numFmtId="0" xfId="0" applyAlignment="1" applyBorder="1" applyFont="1">
      <alignment horizontal="left" shrinkToFit="0" vertical="center" wrapText="1"/>
    </xf>
    <xf borderId="8" fillId="0" fontId="8" numFmtId="164" xfId="0" applyAlignment="1" applyBorder="1" applyFont="1" applyNumberFormat="1">
      <alignment horizontal="center" shrinkToFit="0" vertical="center" wrapText="1"/>
    </xf>
    <xf borderId="3" fillId="0" fontId="8" numFmtId="164" xfId="0" applyAlignment="1" applyBorder="1" applyFont="1" applyNumberFormat="1">
      <alignment horizontal="center" shrinkToFit="0" vertical="center" wrapText="1"/>
    </xf>
    <xf borderId="9" fillId="0" fontId="8" numFmtId="0" xfId="0" applyAlignment="1" applyBorder="1" applyFont="1">
      <alignment horizontal="center" shrinkToFit="0" vertical="center" wrapText="1"/>
    </xf>
    <xf borderId="10" fillId="0" fontId="2" numFmtId="0" xfId="0" applyBorder="1" applyFont="1"/>
    <xf borderId="11" fillId="0" fontId="2" numFmtId="0" xfId="0" applyBorder="1" applyFont="1"/>
    <xf borderId="4" fillId="0" fontId="11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left" shrinkToFit="0" vertical="center" wrapText="1"/>
    </xf>
    <xf borderId="1" fillId="0" fontId="8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1"/>
    </xf>
    <xf borderId="4" fillId="4" fontId="8" numFmtId="0" xfId="0" applyAlignment="1" applyBorder="1" applyFill="1" applyFont="1">
      <alignment horizontal="center" shrinkToFit="0" vertical="center" wrapText="1"/>
    </xf>
    <xf borderId="0" fillId="0" fontId="6" numFmtId="0" xfId="0" applyFont="1"/>
    <xf borderId="0" fillId="0" fontId="5" numFmtId="0" xfId="0" applyAlignment="1" applyFont="1">
      <alignment shrinkToFit="0" vertical="center" wrapText="1"/>
    </xf>
    <xf borderId="12" fillId="5" fontId="11" numFmtId="0" xfId="0" applyAlignment="1" applyBorder="1" applyFill="1" applyFont="1">
      <alignment horizontal="center" shrinkToFit="0" vertical="center" wrapText="1"/>
    </xf>
    <xf borderId="13" fillId="0" fontId="2" numFmtId="0" xfId="0" applyBorder="1" applyFont="1"/>
    <xf borderId="14" fillId="0" fontId="2" numFmtId="0" xfId="0" applyBorder="1" applyFont="1"/>
    <xf borderId="4" fillId="6" fontId="12" numFmtId="164" xfId="0" applyAlignment="1" applyBorder="1" applyFill="1" applyFont="1" applyNumberFormat="1">
      <alignment horizontal="center" shrinkToFit="0" vertical="center" wrapText="1"/>
    </xf>
    <xf borderId="15" fillId="3" fontId="11" numFmtId="0" xfId="0" applyAlignment="1" applyBorder="1" applyFill="1" applyFont="1">
      <alignment horizontal="center" shrinkToFit="0" vertical="center" wrapText="1"/>
    </xf>
    <xf borderId="0" fillId="0" fontId="6" numFmtId="0" xfId="0" applyAlignment="1" applyFont="1">
      <alignment horizontal="left" vertical="center"/>
    </xf>
    <xf borderId="16" fillId="0" fontId="2" numFmtId="0" xfId="0" applyBorder="1" applyFont="1"/>
    <xf borderId="17" fillId="0" fontId="2" numFmtId="0" xfId="0" applyBorder="1" applyFont="1"/>
    <xf borderId="18" fillId="0" fontId="11" numFmtId="0" xfId="0" applyAlignment="1" applyBorder="1" applyFont="1">
      <alignment horizontal="center" shrinkToFit="0" vertical="center" wrapText="1"/>
    </xf>
    <xf borderId="19" fillId="0" fontId="11" numFmtId="0" xfId="0" applyAlignment="1" applyBorder="1" applyFont="1">
      <alignment horizontal="center" shrinkToFit="0" vertical="center" wrapText="1"/>
    </xf>
    <xf borderId="20" fillId="3" fontId="4" numFmtId="0" xfId="0" applyAlignment="1" applyBorder="1" applyFill="1" applyFont="1">
      <alignment horizontal="center" vertical="center"/>
    </xf>
    <xf borderId="4" fillId="0" fontId="6" numFmtId="0" xfId="0" applyAlignment="1" applyBorder="1" applyFont="1">
      <alignment horizontal="center" shrinkToFit="0" vertical="center" wrapText="1"/>
    </xf>
    <xf borderId="21" fillId="0" fontId="6" numFmtId="1" xfId="0" applyAlignment="1" applyBorder="1" applyFont="1" applyNumberFormat="1">
      <alignment horizontal="center" vertical="center"/>
    </xf>
    <xf borderId="22" fillId="3" fontId="5" numFmtId="0" xfId="0" applyAlignment="1" applyBorder="1" applyFill="1" applyFont="1">
      <alignment horizontal="center" shrinkToFit="0" vertical="center" wrapText="1"/>
    </xf>
    <xf borderId="12" fillId="3" fontId="11" numFmtId="0" xfId="0" applyAlignment="1" applyBorder="1" applyFill="1" applyFont="1">
      <alignment horizontal="center" shrinkToFit="0" vertical="center" wrapText="1"/>
    </xf>
    <xf borderId="23" fillId="0" fontId="6" numFmtId="0" xfId="0" applyAlignment="1" applyBorder="1" applyFont="1">
      <alignment horizontal="center"/>
    </xf>
    <xf borderId="9" fillId="0" fontId="6" numFmtId="0" xfId="0" applyAlignment="1" applyBorder="1" applyFont="1">
      <alignment horizontal="left"/>
    </xf>
    <xf borderId="24" fillId="0" fontId="6" numFmtId="0" xfId="0" applyAlignment="1" applyBorder="1" applyFont="1">
      <alignment horizontal="center" vertical="center"/>
    </xf>
    <xf borderId="25" fillId="0" fontId="6" numFmtId="0" xfId="0" applyAlignment="1" applyBorder="1" applyFont="1">
      <alignment horizontal="center"/>
    </xf>
    <xf borderId="1" fillId="0" fontId="6" numFmtId="0" xfId="0" applyAlignment="1" applyBorder="1" applyFont="1">
      <alignment horizontal="left"/>
    </xf>
    <xf borderId="21" fillId="3" fontId="6" numFmtId="164" xfId="0" applyAlignment="1" applyBorder="1" applyFill="1" applyFont="1" applyNumberFormat="1">
      <alignment horizontal="center" vertical="center"/>
    </xf>
    <xf borderId="21" fillId="4" fontId="6" numFmtId="0" xfId="0" applyAlignment="1" applyBorder="1" applyFill="1" applyFont="1">
      <alignment horizontal="center"/>
    </xf>
    <xf borderId="21" fillId="0" fontId="6" numFmtId="14" xfId="0" applyAlignment="1" applyBorder="1" applyFont="1" applyNumberFormat="1">
      <alignment horizontal="center"/>
    </xf>
    <xf borderId="26" fillId="0" fontId="6" numFmtId="0" xfId="0" applyAlignment="1" applyBorder="1" applyFont="1">
      <alignment horizontal="center"/>
    </xf>
    <xf borderId="27" fillId="0" fontId="6" numFmtId="0" xfId="0" applyAlignment="1" applyBorder="1" applyFont="1">
      <alignment horizontal="left"/>
    </xf>
    <xf borderId="28" fillId="0" fontId="2" numFmtId="0" xfId="0" applyBorder="1" applyFont="1"/>
    <xf borderId="29" fillId="0" fontId="2" numFmtId="0" xfId="0" applyBorder="1" applyFont="1"/>
    <xf borderId="30" fillId="3" fontId="6" numFmtId="1" xfId="0" applyAlignment="1" applyBorder="1" applyFill="1" applyFont="1" applyNumberFormat="1">
      <alignment horizontal="center"/>
    </xf>
    <xf borderId="7" fillId="3" fontId="11" numFmtId="0" xfId="0" applyAlignment="1" applyBorder="1" applyFill="1" applyFont="1">
      <alignment horizontal="center" shrinkToFit="0" vertical="center" wrapText="1"/>
    </xf>
    <xf borderId="31" fillId="5" fontId="11" numFmtId="0" xfId="0" applyAlignment="1" applyBorder="1" applyFill="1" applyFont="1">
      <alignment horizontal="center"/>
    </xf>
    <xf borderId="32" fillId="5" fontId="11" numFmtId="0" xfId="0" applyAlignment="1" applyBorder="1" applyFill="1" applyFont="1">
      <alignment horizontal="center"/>
    </xf>
    <xf borderId="33" fillId="0" fontId="2" numFmtId="0" xfId="0" applyBorder="1" applyFont="1"/>
    <xf borderId="34" fillId="5" fontId="11" numFmtId="0" xfId="0" applyAlignment="1" applyBorder="1" applyFill="1" applyFont="1">
      <alignment horizontal="center"/>
    </xf>
    <xf borderId="18" fillId="0" fontId="6" numFmtId="0" xfId="0" applyAlignment="1" applyBorder="1" applyFont="1">
      <alignment horizontal="center"/>
    </xf>
    <xf borderId="35" fillId="3" fontId="6" numFmtId="164" xfId="0" applyAlignment="1" applyBorder="1" applyFill="1" applyFont="1" applyNumberFormat="1">
      <alignment horizontal="center" vertical="center"/>
    </xf>
    <xf borderId="4" fillId="0" fontId="6" numFmtId="0" xfId="0" applyAlignment="1" applyBorder="1" applyFont="1">
      <alignment horizontal="center"/>
    </xf>
    <xf borderId="4" fillId="0" fontId="6" numFmtId="165" xfId="0" applyAlignment="1" applyBorder="1" applyFont="1" applyNumberFormat="1">
      <alignment horizontal="center" vertical="center"/>
    </xf>
    <xf borderId="34" fillId="5" fontId="11" numFmtId="164" xfId="0" applyAlignment="1" applyBorder="1" applyFill="1" applyFont="1" applyNumberFormat="1">
      <alignment horizontal="center" vertical="center"/>
    </xf>
    <xf borderId="0" fillId="0" fontId="11" numFmtId="0" xfId="0" applyAlignment="1" applyFont="1">
      <alignment horizontal="center" shrinkToFit="0" vertical="center" wrapText="1"/>
    </xf>
    <xf borderId="12" fillId="0" fontId="5" numFmtId="0" xfId="0" applyAlignment="1" applyBorder="1" applyFont="1">
      <alignment horizontal="center" shrinkToFit="0" vertical="center" wrapText="1"/>
    </xf>
    <xf borderId="36" fillId="5" fontId="11" numFmtId="0" xfId="0" applyAlignment="1" applyBorder="1" applyFill="1" applyFont="1">
      <alignment horizontal="center" shrinkToFit="0" vertical="center" wrapText="1"/>
    </xf>
    <xf borderId="37" fillId="5" fontId="11" numFmtId="0" xfId="0" applyAlignment="1" applyBorder="1" applyFill="1" applyFont="1">
      <alignment horizontal="left" shrinkToFit="0" vertical="center" wrapText="1"/>
    </xf>
    <xf borderId="35" fillId="5" fontId="11" numFmtId="0" xfId="0" applyAlignment="1" applyBorder="1" applyFill="1" applyFont="1">
      <alignment horizontal="center" shrinkToFit="0" vertical="center" wrapText="1"/>
    </xf>
    <xf borderId="38" fillId="5" fontId="11" numFmtId="0" xfId="0" applyAlignment="1" applyBorder="1" applyFill="1" applyFont="1">
      <alignment horizontal="center" vertical="center"/>
    </xf>
    <xf borderId="25" fillId="3" fontId="5" numFmtId="0" xfId="0" applyAlignment="1" applyBorder="1" applyFill="1" applyFont="1">
      <alignment horizontal="center" shrinkToFit="0" vertical="center" wrapText="1"/>
    </xf>
    <xf borderId="1" fillId="3" fontId="5" numFmtId="0" xfId="0" applyAlignment="1" applyBorder="1" applyFill="1" applyFont="1">
      <alignment horizontal="left" shrinkToFit="0" vertical="center" wrapText="1"/>
    </xf>
    <xf borderId="4" fillId="0" fontId="6" numFmtId="10" xfId="0" applyAlignment="1" applyBorder="1" applyFont="1" applyNumberFormat="1">
      <alignment horizontal="center" vertical="center"/>
    </xf>
    <xf borderId="21" fillId="0" fontId="6" numFmtId="164" xfId="0" applyAlignment="1" applyBorder="1" applyFont="1" applyNumberFormat="1">
      <alignment horizontal="center" vertical="center"/>
    </xf>
    <xf borderId="39" fillId="3" fontId="5" numFmtId="0" xfId="0" applyAlignment="1" applyBorder="1" applyFill="1" applyFont="1">
      <alignment horizontal="center" shrinkToFit="0" vertical="center" wrapText="1"/>
    </xf>
    <xf borderId="40" fillId="3" fontId="5" numFmtId="0" xfId="0" applyAlignment="1" applyBorder="1" applyFill="1" applyFont="1">
      <alignment horizontal="left" shrinkToFit="0" vertical="center" wrapText="1"/>
    </xf>
    <xf borderId="41" fillId="0" fontId="2" numFmtId="0" xfId="0" applyBorder="1" applyFont="1"/>
    <xf borderId="42" fillId="0" fontId="2" numFmtId="0" xfId="0" applyBorder="1" applyFont="1"/>
    <xf borderId="8" fillId="0" fontId="6" numFmtId="10" xfId="0" applyAlignment="1" applyBorder="1" applyFont="1" applyNumberFormat="1">
      <alignment horizontal="center" vertical="center"/>
    </xf>
    <xf borderId="43" fillId="0" fontId="6" numFmtId="164" xfId="0" applyAlignment="1" applyBorder="1" applyFont="1" applyNumberFormat="1">
      <alignment horizontal="center" vertical="center"/>
    </xf>
    <xf borderId="34" fillId="5" fontId="11" numFmtId="10" xfId="0" applyAlignment="1" applyBorder="1" applyFill="1" applyFont="1" applyNumberFormat="1">
      <alignment horizontal="center" vertical="center"/>
    </xf>
    <xf borderId="44" fillId="0" fontId="11" numFmtId="0" xfId="0" applyAlignment="1" applyBorder="1" applyFont="1">
      <alignment horizontal="center" shrinkToFit="0" vertical="center" wrapText="1"/>
    </xf>
    <xf borderId="45" fillId="0" fontId="2" numFmtId="0" xfId="0" applyBorder="1" applyFont="1"/>
    <xf borderId="46" fillId="0" fontId="2" numFmtId="0" xfId="0" applyBorder="1" applyFont="1"/>
    <xf borderId="31" fillId="5" fontId="11" numFmtId="0" xfId="0" applyAlignment="1" applyBorder="1" applyFill="1" applyFont="1">
      <alignment horizontal="center" shrinkToFit="0" vertical="center" wrapText="1"/>
    </xf>
    <xf borderId="32" fillId="5" fontId="11" numFmtId="0" xfId="0" applyAlignment="1" applyBorder="1" applyFill="1" applyFont="1">
      <alignment horizontal="center" shrinkToFit="0" vertical="center" wrapText="1"/>
    </xf>
    <xf borderId="47" fillId="5" fontId="11" numFmtId="0" xfId="0" applyAlignment="1" applyBorder="1" applyFill="1" applyFont="1">
      <alignment horizontal="center" shrinkToFit="0" vertical="center" wrapText="1"/>
    </xf>
    <xf borderId="34" fillId="5" fontId="11" numFmtId="0" xfId="0" applyAlignment="1" applyBorder="1" applyFill="1" applyFont="1">
      <alignment horizontal="center" vertical="center"/>
    </xf>
    <xf borderId="36" fillId="3" fontId="5" numFmtId="0" xfId="0" applyAlignment="1" applyBorder="1" applyFill="1" applyFont="1">
      <alignment horizontal="center" shrinkToFit="0" vertical="center" wrapText="1"/>
    </xf>
    <xf borderId="37" fillId="3" fontId="5" numFmtId="0" xfId="0" applyAlignment="1" applyBorder="1" applyFill="1" applyFont="1">
      <alignment horizontal="left" shrinkToFit="0" vertical="center" wrapText="1"/>
    </xf>
    <xf borderId="35" fillId="3" fontId="6" numFmtId="10" xfId="0" applyAlignment="1" applyBorder="1" applyFill="1" applyFont="1" applyNumberFormat="1">
      <alignment horizontal="center"/>
    </xf>
    <xf borderId="24" fillId="0" fontId="6" numFmtId="164" xfId="0" applyAlignment="1" applyBorder="1" applyFont="1" applyNumberFormat="1">
      <alignment horizontal="center" vertical="center"/>
    </xf>
    <xf borderId="4" fillId="3" fontId="6" numFmtId="10" xfId="0" applyAlignment="1" applyBorder="1" applyFill="1" applyFont="1" applyNumberFormat="1">
      <alignment horizontal="center"/>
    </xf>
    <xf borderId="4" fillId="4" fontId="6" numFmtId="10" xfId="0" applyAlignment="1" applyBorder="1" applyFill="1" applyFont="1" applyNumberFormat="1">
      <alignment horizontal="center"/>
    </xf>
    <xf borderId="48" fillId="3" fontId="6" numFmtId="10" xfId="0" applyAlignment="1" applyBorder="1" applyFill="1" applyFont="1" applyNumberFormat="1">
      <alignment horizontal="center"/>
    </xf>
    <xf borderId="47" fillId="5" fontId="11" numFmtId="10" xfId="0" applyAlignment="1" applyBorder="1" applyFill="1" applyFont="1" applyNumberFormat="1">
      <alignment horizontal="center" vertical="center"/>
    </xf>
    <xf borderId="49" fillId="5" fontId="11" numFmtId="0" xfId="0" applyAlignment="1" applyBorder="1" applyFill="1" applyFont="1">
      <alignment horizontal="center" shrinkToFit="0" vertical="center" wrapText="1"/>
    </xf>
    <xf borderId="50" fillId="5" fontId="11" numFmtId="0" xfId="0" applyAlignment="1" applyBorder="1" applyFill="1" applyFont="1">
      <alignment horizontal="center" shrinkToFit="0" vertical="center" wrapText="1"/>
    </xf>
    <xf borderId="51" fillId="0" fontId="2" numFmtId="0" xfId="0" applyBorder="1" applyFont="1"/>
    <xf borderId="52" fillId="0" fontId="2" numFmtId="0" xfId="0" applyBorder="1" applyFont="1"/>
    <xf borderId="53" fillId="5" fontId="11" numFmtId="0" xfId="0" applyAlignment="1" applyBorder="1" applyFill="1" applyFont="1">
      <alignment horizontal="center" vertical="center"/>
    </xf>
    <xf borderId="1" fillId="3" fontId="13" numFmtId="0" xfId="0" applyAlignment="1" applyBorder="1" applyFill="1" applyFont="1">
      <alignment horizontal="left" shrinkToFit="0" vertical="center" wrapText="1"/>
    </xf>
    <xf borderId="54" fillId="3" fontId="5" numFmtId="0" xfId="0" applyAlignment="1" applyBorder="1" applyFill="1" applyFont="1">
      <alignment horizontal="left" shrinkToFit="0" vertical="center" wrapText="1"/>
    </xf>
    <xf borderId="55" fillId="3" fontId="5" numFmtId="10" xfId="0" applyAlignment="1" applyBorder="1" applyFill="1" applyFont="1" applyNumberFormat="1">
      <alignment horizontal="center" shrinkToFit="0" vertical="center" wrapText="1"/>
    </xf>
    <xf borderId="54" fillId="3" fontId="5" numFmtId="10" xfId="0" applyAlignment="1" applyBorder="1" applyFill="1" applyFont="1" applyNumberFormat="1">
      <alignment horizontal="center" shrinkToFit="0" vertical="center" wrapText="1"/>
    </xf>
    <xf borderId="54" fillId="4" fontId="5" numFmtId="10" xfId="0" applyAlignment="1" applyBorder="1" applyFill="1" applyFont="1" applyNumberFormat="1">
      <alignment horizontal="center" shrinkToFit="0" vertical="center" wrapText="1"/>
    </xf>
    <xf borderId="56" fillId="3" fontId="5" numFmtId="10" xfId="0" applyAlignment="1" applyBorder="1" applyFill="1" applyFont="1" applyNumberFormat="1">
      <alignment horizontal="center" shrinkToFit="0" vertical="center" wrapText="1"/>
    </xf>
    <xf borderId="47" fillId="5" fontId="11" numFmtId="10" xfId="0" applyAlignment="1" applyBorder="1" applyFill="1" applyFont="1" applyNumberFormat="1">
      <alignment horizontal="center" shrinkToFit="0" vertical="center" wrapText="1"/>
    </xf>
    <xf borderId="57" fillId="5" fontId="11" numFmtId="0" xfId="0" applyAlignment="1" applyBorder="1" applyFill="1" applyFont="1">
      <alignment horizontal="center" shrinkToFit="0" vertical="center" wrapText="1"/>
    </xf>
    <xf borderId="58" fillId="5" fontId="11" numFmtId="0" xfId="0" applyAlignment="1" applyBorder="1" applyFill="1" applyFont="1">
      <alignment horizontal="center" shrinkToFit="0" vertical="center" wrapText="1"/>
    </xf>
    <xf borderId="59" fillId="0" fontId="2" numFmtId="0" xfId="0" applyBorder="1" applyFont="1"/>
    <xf borderId="60" fillId="5" fontId="11" numFmtId="0" xfId="0" applyAlignment="1" applyBorder="1" applyFill="1" applyFont="1">
      <alignment horizontal="center" shrinkToFit="0" vertical="center" wrapText="1"/>
    </xf>
    <xf borderId="61" fillId="5" fontId="11" numFmtId="0" xfId="0" applyAlignment="1" applyBorder="1" applyFill="1" applyFont="1">
      <alignment horizontal="center" vertical="center"/>
    </xf>
    <xf borderId="62" fillId="0" fontId="2" numFmtId="0" xfId="0" applyBorder="1" applyFont="1"/>
    <xf borderId="63" fillId="0" fontId="2" numFmtId="0" xfId="0" applyBorder="1" applyFont="1"/>
    <xf borderId="64" fillId="0" fontId="2" numFmtId="0" xfId="0" applyBorder="1" applyFont="1"/>
    <xf borderId="65" fillId="0" fontId="2" numFmtId="0" xfId="0" applyBorder="1" applyFont="1"/>
    <xf borderId="66" fillId="0" fontId="2" numFmtId="0" xfId="0" applyBorder="1" applyFont="1"/>
    <xf borderId="67" fillId="0" fontId="2" numFmtId="0" xfId="0" applyBorder="1" applyFont="1"/>
    <xf borderId="35" fillId="3" fontId="5" numFmtId="0" xfId="0" applyAlignment="1" applyBorder="1" applyFill="1" applyFont="1">
      <alignment horizontal="center" shrinkToFit="0" vertical="center" wrapText="1"/>
    </xf>
    <xf borderId="35" fillId="4" fontId="5" numFmtId="10" xfId="0" applyAlignment="1" applyBorder="1" applyFill="1" applyFont="1" applyNumberFormat="1">
      <alignment horizontal="center" shrinkToFit="0" vertical="center" wrapText="1"/>
    </xf>
    <xf borderId="18" fillId="0" fontId="6" numFmtId="164" xfId="0" applyAlignment="1" applyBorder="1" applyFont="1" applyNumberFormat="1">
      <alignment horizontal="center" vertical="center"/>
    </xf>
    <xf borderId="4" fillId="3" fontId="5" numFmtId="0" xfId="0" applyAlignment="1" applyBorder="1" applyFill="1" applyFont="1">
      <alignment horizontal="center" shrinkToFit="0" vertical="center" wrapText="1"/>
    </xf>
    <xf borderId="4" fillId="3" fontId="5" numFmtId="10" xfId="0" applyAlignment="1" applyBorder="1" applyFill="1" applyFont="1" applyNumberFormat="1">
      <alignment horizontal="center" shrinkToFit="0" vertical="center" wrapText="1"/>
    </xf>
    <xf borderId="48" fillId="3" fontId="5" numFmtId="0" xfId="0" applyAlignment="1" applyBorder="1" applyFill="1" applyFont="1">
      <alignment horizontal="center" shrinkToFit="0" vertical="center" wrapText="1"/>
    </xf>
    <xf borderId="45" fillId="0" fontId="6" numFmtId="49" xfId="0" applyAlignment="1" applyBorder="1" applyFont="1" applyNumberFormat="1">
      <alignment horizontal="left" shrinkToFit="0" vertical="top" wrapText="1"/>
    </xf>
    <xf borderId="68" fillId="3" fontId="5" numFmtId="0" xfId="0" applyAlignment="1" applyBorder="1" applyFill="1" applyFont="1">
      <alignment horizontal="center" shrinkToFit="0" vertical="center" wrapText="1"/>
    </xf>
    <xf borderId="69" fillId="0" fontId="2" numFmtId="0" xfId="0" applyBorder="1" applyFont="1"/>
    <xf borderId="70" fillId="3" fontId="5" numFmtId="9" xfId="0" applyAlignment="1" applyBorder="1" applyFill="1" applyFont="1" applyNumberFormat="1">
      <alignment horizontal="center" shrinkToFit="0" vertical="center" wrapText="1"/>
    </xf>
    <xf borderId="71" fillId="0" fontId="6" numFmtId="165" xfId="0" applyBorder="1" applyFont="1" applyNumberFormat="1"/>
    <xf borderId="34" fillId="5" fontId="6" numFmtId="0" xfId="0" applyBorder="1" applyFill="1" applyFont="1"/>
    <xf borderId="72" fillId="5" fontId="11" numFmtId="0" xfId="0" applyAlignment="1" applyBorder="1" applyFill="1" applyFont="1">
      <alignment horizontal="center" shrinkToFit="0" vertical="center" wrapText="1"/>
    </xf>
    <xf borderId="1" fillId="3" fontId="5" numFmtId="0" xfId="0" applyAlignment="1" applyBorder="1" applyFill="1" applyFont="1">
      <alignment horizontal="center" shrinkToFit="0" vertical="center" wrapText="1"/>
    </xf>
    <xf borderId="21" fillId="0" fontId="11" numFmtId="164" xfId="0" applyAlignment="1" applyBorder="1" applyFont="1" applyNumberFormat="1">
      <alignment horizontal="center" vertical="center"/>
    </xf>
    <xf borderId="40" fillId="3" fontId="5" numFmtId="0" xfId="0" applyAlignment="1" applyBorder="1" applyFill="1" applyFont="1">
      <alignment horizontal="center" shrinkToFit="0" vertical="center" wrapText="1"/>
    </xf>
    <xf borderId="48" fillId="3" fontId="5" numFmtId="10" xfId="0" applyAlignment="1" applyBorder="1" applyFill="1" applyFont="1" applyNumberFormat="1">
      <alignment horizontal="center" shrinkToFit="0" vertical="center" wrapText="1"/>
    </xf>
    <xf borderId="43" fillId="0" fontId="6" numFmtId="164" xfId="0" applyBorder="1" applyFont="1" applyNumberFormat="1"/>
    <xf borderId="73" fillId="5" fontId="11" numFmtId="0" xfId="0" applyAlignment="1" applyBorder="1" applyFill="1" applyFont="1">
      <alignment horizontal="center" shrinkToFit="0" vertical="center" wrapText="1"/>
    </xf>
    <xf borderId="74" fillId="5" fontId="11" numFmtId="0" xfId="0" applyAlignment="1" applyBorder="1" applyFill="1" applyFont="1">
      <alignment horizontal="center" vertical="center"/>
    </xf>
    <xf borderId="49" fillId="3" fontId="5" numFmtId="0" xfId="0" applyAlignment="1" applyBorder="1" applyFill="1" applyFont="1">
      <alignment horizontal="center" shrinkToFit="0" vertical="center" wrapText="1"/>
    </xf>
    <xf borderId="38" fillId="3" fontId="6" numFmtId="164" xfId="0" applyAlignment="1" applyBorder="1" applyFill="1" applyFont="1" applyNumberFormat="1">
      <alignment horizontal="center" vertical="center"/>
    </xf>
    <xf borderId="75" fillId="3" fontId="6" numFmtId="164" xfId="0" applyAlignment="1" applyBorder="1" applyFill="1" applyFont="1" applyNumberFormat="1">
      <alignment horizontal="center" vertical="center"/>
    </xf>
    <xf borderId="0" fillId="0" fontId="11" numFmtId="0" xfId="0" applyAlignment="1" applyFont="1">
      <alignment horizontal="left" shrinkToFit="0" vertical="center" wrapText="1"/>
    </xf>
    <xf borderId="76" fillId="5" fontId="11" numFmtId="0" xfId="0" applyAlignment="1" applyBorder="1" applyFill="1" applyFont="1">
      <alignment horizontal="center" shrinkToFit="0" vertical="center" wrapText="1"/>
    </xf>
    <xf borderId="35" fillId="4" fontId="6" numFmtId="10" xfId="0" applyAlignment="1" applyBorder="1" applyFill="1" applyFont="1" applyNumberFormat="1">
      <alignment horizontal="center" vertical="center"/>
    </xf>
    <xf borderId="4" fillId="0" fontId="11" numFmtId="10" xfId="0" applyAlignment="1" applyBorder="1" applyFont="1" applyNumberFormat="1">
      <alignment horizontal="center" vertical="center"/>
    </xf>
    <xf borderId="36" fillId="3" fontId="11" numFmtId="0" xfId="0" applyAlignment="1" applyBorder="1" applyFill="1" applyFont="1">
      <alignment horizontal="center" shrinkToFit="0" vertical="center" wrapText="1"/>
    </xf>
    <xf borderId="25" fillId="3" fontId="11" numFmtId="0" xfId="0" applyAlignment="1" applyBorder="1" applyFill="1" applyFont="1">
      <alignment horizontal="center" shrinkToFit="0" vertical="center" wrapText="1"/>
    </xf>
    <xf borderId="20" fillId="3" fontId="11" numFmtId="0" xfId="0" applyAlignment="1" applyBorder="1" applyFill="1" applyFont="1">
      <alignment horizontal="center" shrinkToFit="0" vertical="center" wrapText="1"/>
    </xf>
    <xf borderId="39" fillId="3" fontId="11" numFmtId="0" xfId="0" applyAlignment="1" applyBorder="1" applyFill="1" applyFont="1">
      <alignment horizontal="center" shrinkToFit="0" vertical="center" wrapText="1"/>
    </xf>
    <xf borderId="12" fillId="5" fontId="14" numFmtId="0" xfId="0" applyAlignment="1" applyBorder="1" applyFill="1" applyFont="1">
      <alignment horizontal="center" shrinkToFit="0" vertical="center" wrapText="1"/>
    </xf>
    <xf borderId="34" fillId="5" fontId="14" numFmtId="164" xfId="0" applyAlignment="1" applyBorder="1" applyFill="1" applyFont="1" applyNumberFormat="1">
      <alignment horizontal="center" vertical="center"/>
    </xf>
    <xf borderId="0" fillId="0" fontId="6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342900</xdr:colOff>
      <xdr:row>0</xdr:row>
      <xdr:rowOff>209550</xdr:rowOff>
    </xdr:from>
    <xdr:ext cx="3819525" cy="581025"/>
    <xdr:sp>
      <xdr:nvSpPr>
        <xdr:cNvPr id="3" name="Shape 3"/>
        <xdr:cNvSpPr txBox="1"/>
      </xdr:nvSpPr>
      <xdr:spPr>
        <a:xfrm>
          <a:off x="3441000" y="3494250"/>
          <a:ext cx="3810000" cy="57150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0" wrap="square" tIns="0">
          <a:noAutofit/>
        </a:bodyPr>
        <a:lstStyle/>
        <a:p>
          <a:pPr indent="0" lvl="0" marL="0" rtl="0" algn="ctr">
            <a:lnSpc>
              <a:spcPct val="114583"/>
            </a:lnSpc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r>
            <a:rPr lang="en-US" sz="1200">
              <a:latin typeface="Arial"/>
              <a:ea typeface="Arial"/>
              <a:cs typeface="Arial"/>
              <a:sym typeface="Arial"/>
            </a:rPr>
            <a:t>Serviço Público Federal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114583"/>
            </a:lnSpc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r>
            <a:rPr b="1" lang="en-US" sz="1200">
              <a:latin typeface="Arial"/>
              <a:ea typeface="Arial"/>
              <a:cs typeface="Arial"/>
              <a:sym typeface="Arial"/>
            </a:rPr>
            <a:t>CONSELHO REGIONAL DE EDUCAÇÃO FÍSICA DA PARAÍBA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spcBef>
              <a:spcPts val="10"/>
            </a:spcBef>
            <a:spcAft>
              <a:spcPts val="0"/>
            </a:spcAft>
            <a:buSzPts val="1200"/>
            <a:buFont typeface="Arial"/>
            <a:buNone/>
          </a:pPr>
          <a:r>
            <a:rPr lang="en-US" sz="1200">
              <a:latin typeface="Arial"/>
              <a:ea typeface="Arial"/>
              <a:cs typeface="Arial"/>
              <a:sym typeface="Arial"/>
            </a:rPr>
            <a:t>CREF10/PB</a:t>
          </a:r>
          <a:endParaRPr sz="11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F0"/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5.43"/>
    <col customWidth="1" min="3" max="9" width="8.71"/>
    <col customWidth="1" min="10" max="10" width="13.86"/>
    <col customWidth="1" min="11" max="11" width="39.86"/>
    <col customWidth="1" min="12" max="26" width="8.71"/>
  </cols>
  <sheetData>
    <row r="1" ht="88.5" customHeight="1">
      <c r="B1" s="7"/>
      <c r="C1" s="9"/>
      <c r="D1" s="9"/>
      <c r="E1" s="9"/>
      <c r="F1" s="9"/>
      <c r="G1" s="9"/>
      <c r="H1" s="9"/>
      <c r="I1" s="9"/>
      <c r="J1" s="9"/>
      <c r="K1" s="9"/>
    </row>
    <row r="2" ht="97.5" customHeight="1">
      <c r="B2" s="13" t="s">
        <v>8</v>
      </c>
      <c r="C2" s="9"/>
      <c r="D2" s="9"/>
      <c r="E2" s="9"/>
      <c r="F2" s="9"/>
      <c r="G2" s="9"/>
      <c r="H2" s="9"/>
      <c r="I2" s="9"/>
      <c r="J2" s="9"/>
      <c r="K2" s="9"/>
      <c r="L2" s="15" t="s">
        <v>10</v>
      </c>
    </row>
    <row r="3" ht="21.0" customHeight="1">
      <c r="B3" s="16" t="s">
        <v>11</v>
      </c>
      <c r="C3" s="2"/>
      <c r="D3" s="2"/>
      <c r="E3" s="2"/>
      <c r="F3" s="2"/>
      <c r="G3" s="2"/>
      <c r="H3" s="2"/>
      <c r="I3" s="2"/>
      <c r="J3" s="2"/>
      <c r="K3" s="3"/>
    </row>
    <row r="4" ht="14.25" customHeight="1">
      <c r="B4" s="17" t="s">
        <v>12</v>
      </c>
      <c r="C4" s="18" t="s">
        <v>13</v>
      </c>
      <c r="D4" s="2"/>
      <c r="E4" s="2"/>
      <c r="F4" s="2"/>
      <c r="G4" s="2"/>
      <c r="H4" s="2"/>
      <c r="I4" s="3"/>
      <c r="J4" s="18"/>
      <c r="K4" s="3"/>
    </row>
    <row r="5" ht="14.25" customHeight="1">
      <c r="B5" s="17" t="s">
        <v>14</v>
      </c>
      <c r="C5" s="18" t="s">
        <v>15</v>
      </c>
      <c r="D5" s="2"/>
      <c r="E5" s="2"/>
      <c r="F5" s="2"/>
      <c r="G5" s="2"/>
      <c r="H5" s="2"/>
      <c r="I5" s="3"/>
      <c r="J5" s="18"/>
      <c r="K5" s="3"/>
    </row>
    <row r="6" ht="14.25" customHeight="1">
      <c r="B6" s="17" t="s">
        <v>17</v>
      </c>
      <c r="C6" s="18" t="s">
        <v>18</v>
      </c>
      <c r="D6" s="2"/>
      <c r="E6" s="2"/>
      <c r="F6" s="2"/>
      <c r="G6" s="2"/>
      <c r="H6" s="2"/>
      <c r="I6" s="3"/>
      <c r="J6" s="18"/>
      <c r="K6" s="3"/>
    </row>
    <row r="7" ht="14.25" customHeight="1">
      <c r="B7" s="26" t="s">
        <v>20</v>
      </c>
      <c r="C7" s="18" t="s">
        <v>21</v>
      </c>
      <c r="D7" s="2"/>
      <c r="E7" s="2"/>
      <c r="F7" s="2"/>
      <c r="G7" s="2"/>
      <c r="H7" s="2"/>
      <c r="I7" s="3"/>
      <c r="J7" s="27">
        <v>12.0</v>
      </c>
      <c r="K7" s="3"/>
    </row>
    <row r="8" ht="14.25" customHeight="1">
      <c r="B8" s="29"/>
      <c r="J8" s="31"/>
      <c r="K8" s="31"/>
    </row>
    <row r="9" ht="14.25" customHeight="1">
      <c r="B9" s="32"/>
      <c r="C9" s="32"/>
      <c r="D9" s="31"/>
      <c r="E9" s="31"/>
      <c r="F9" s="31"/>
      <c r="G9" s="31"/>
      <c r="H9" s="31"/>
      <c r="I9" s="31"/>
      <c r="J9" s="31"/>
      <c r="K9" s="31"/>
    </row>
    <row r="10" ht="14.25" customHeight="1">
      <c r="B10" s="33" t="s">
        <v>24</v>
      </c>
      <c r="C10" s="34"/>
      <c r="D10" s="34"/>
      <c r="E10" s="34"/>
      <c r="F10" s="34"/>
      <c r="G10" s="34"/>
      <c r="H10" s="34"/>
      <c r="I10" s="34"/>
      <c r="J10" s="34"/>
      <c r="K10" s="35"/>
    </row>
    <row r="11" ht="14.25" customHeight="1">
      <c r="B11" s="37" t="s">
        <v>26</v>
      </c>
      <c r="C11" s="39"/>
      <c r="D11" s="39"/>
      <c r="E11" s="39"/>
      <c r="F11" s="39"/>
      <c r="G11" s="39"/>
      <c r="H11" s="39"/>
      <c r="I11" s="40"/>
      <c r="J11" s="41" t="s">
        <v>27</v>
      </c>
      <c r="K11" s="42" t="s">
        <v>28</v>
      </c>
    </row>
    <row r="12" ht="17.25" customHeight="1">
      <c r="B12" s="43" t="s">
        <v>2</v>
      </c>
      <c r="C12" s="2"/>
      <c r="D12" s="2"/>
      <c r="E12" s="2"/>
      <c r="F12" s="2"/>
      <c r="G12" s="2"/>
      <c r="H12" s="2"/>
      <c r="I12" s="3"/>
      <c r="J12" s="44" t="s">
        <v>29</v>
      </c>
      <c r="K12" s="45"/>
    </row>
    <row r="13" ht="14.25" customHeight="1">
      <c r="B13" s="46"/>
      <c r="C13" s="46"/>
      <c r="D13" s="46"/>
      <c r="E13" s="46"/>
      <c r="F13" s="46"/>
      <c r="G13" s="46"/>
      <c r="H13" s="46"/>
      <c r="I13" s="31"/>
      <c r="J13" s="31"/>
      <c r="K13" s="31"/>
    </row>
    <row r="14" ht="14.25" customHeight="1">
      <c r="B14" s="47" t="s">
        <v>30</v>
      </c>
      <c r="C14" s="34"/>
      <c r="D14" s="34"/>
      <c r="E14" s="34"/>
      <c r="F14" s="34"/>
      <c r="G14" s="34"/>
      <c r="H14" s="34"/>
      <c r="I14" s="34"/>
      <c r="J14" s="34"/>
      <c r="K14" s="35"/>
    </row>
    <row r="15" ht="14.25" customHeight="1">
      <c r="B15" s="48">
        <v>1.0</v>
      </c>
      <c r="C15" s="49" t="s">
        <v>31</v>
      </c>
      <c r="D15" s="24"/>
      <c r="E15" s="24"/>
      <c r="F15" s="24"/>
      <c r="G15" s="24"/>
      <c r="H15" s="24"/>
      <c r="I15" s="24"/>
      <c r="J15" s="25"/>
      <c r="K15" s="50"/>
    </row>
    <row r="16" ht="14.25" customHeight="1">
      <c r="B16" s="51">
        <v>2.0</v>
      </c>
      <c r="C16" s="52" t="s">
        <v>32</v>
      </c>
      <c r="D16" s="2"/>
      <c r="E16" s="2"/>
      <c r="F16" s="2"/>
      <c r="G16" s="2"/>
      <c r="H16" s="2"/>
      <c r="I16" s="2"/>
      <c r="J16" s="3"/>
      <c r="K16" s="53"/>
    </row>
    <row r="17" ht="14.25" customHeight="1">
      <c r="B17" s="51">
        <v>3.0</v>
      </c>
      <c r="C17" s="52" t="s">
        <v>33</v>
      </c>
      <c r="D17" s="2"/>
      <c r="E17" s="2"/>
      <c r="F17" s="2"/>
      <c r="G17" s="2"/>
      <c r="H17" s="2"/>
      <c r="I17" s="2"/>
      <c r="J17" s="3"/>
      <c r="K17" s="54"/>
    </row>
    <row r="18" ht="14.25" customHeight="1">
      <c r="B18" s="51">
        <v>4.0</v>
      </c>
      <c r="C18" s="52" t="s">
        <v>34</v>
      </c>
      <c r="D18" s="2"/>
      <c r="E18" s="2"/>
      <c r="F18" s="2"/>
      <c r="G18" s="2"/>
      <c r="H18" s="2"/>
      <c r="I18" s="2"/>
      <c r="J18" s="3"/>
      <c r="K18" s="55">
        <v>46023.0</v>
      </c>
    </row>
    <row r="19" ht="14.25" customHeight="1">
      <c r="B19" s="56">
        <v>5.0</v>
      </c>
      <c r="C19" s="57" t="s">
        <v>35</v>
      </c>
      <c r="D19" s="58"/>
      <c r="E19" s="58"/>
      <c r="F19" s="58"/>
      <c r="G19" s="58"/>
      <c r="H19" s="58"/>
      <c r="I19" s="58"/>
      <c r="J19" s="59"/>
      <c r="K19" s="60"/>
    </row>
    <row r="20" ht="14.25" customHeight="1">
      <c r="B20" s="31"/>
      <c r="C20" s="31"/>
      <c r="D20" s="31"/>
      <c r="E20" s="31"/>
      <c r="F20" s="31"/>
      <c r="G20" s="31"/>
      <c r="H20" s="31"/>
      <c r="I20" s="31"/>
      <c r="J20" s="31"/>
      <c r="K20" s="31"/>
    </row>
    <row r="21" ht="14.25" customHeight="1">
      <c r="B21" s="61" t="s">
        <v>36</v>
      </c>
      <c r="C21" s="9"/>
      <c r="D21" s="9"/>
      <c r="E21" s="9"/>
      <c r="F21" s="9"/>
      <c r="G21" s="9"/>
      <c r="H21" s="9"/>
      <c r="I21" s="9"/>
      <c r="J21" s="9"/>
      <c r="K21" s="31"/>
    </row>
    <row r="22" ht="14.25" customHeight="1">
      <c r="B22" s="62" t="s">
        <v>37</v>
      </c>
      <c r="C22" s="63" t="s">
        <v>38</v>
      </c>
      <c r="D22" s="34"/>
      <c r="E22" s="34"/>
      <c r="F22" s="34"/>
      <c r="G22" s="34"/>
      <c r="H22" s="34"/>
      <c r="I22" s="34"/>
      <c r="J22" s="64"/>
      <c r="K22" s="65" t="s">
        <v>39</v>
      </c>
    </row>
    <row r="23" ht="14.25" customHeight="1">
      <c r="B23" s="66" t="s">
        <v>12</v>
      </c>
      <c r="C23" s="49" t="s">
        <v>40</v>
      </c>
      <c r="D23" s="24"/>
      <c r="E23" s="24"/>
      <c r="F23" s="24"/>
      <c r="G23" s="24"/>
      <c r="H23" s="24"/>
      <c r="I23" s="24"/>
      <c r="J23" s="24"/>
      <c r="K23" s="67" t="str">
        <f>K16</f>
        <v/>
      </c>
    </row>
    <row r="24" ht="14.25" customHeight="1">
      <c r="B24" s="68" t="s">
        <v>14</v>
      </c>
      <c r="C24" s="52" t="s">
        <v>41</v>
      </c>
      <c r="D24" s="2"/>
      <c r="E24" s="2"/>
      <c r="F24" s="2"/>
      <c r="G24" s="2"/>
      <c r="H24" s="2"/>
      <c r="I24" s="2"/>
      <c r="J24" s="2"/>
      <c r="K24" s="69"/>
    </row>
    <row r="25" ht="14.25" customHeight="1">
      <c r="B25" s="68" t="s">
        <v>17</v>
      </c>
      <c r="C25" s="52" t="s">
        <v>42</v>
      </c>
      <c r="D25" s="2"/>
      <c r="E25" s="2"/>
      <c r="F25" s="2"/>
      <c r="G25" s="2"/>
      <c r="H25" s="2"/>
      <c r="I25" s="2"/>
      <c r="J25" s="2"/>
      <c r="K25" s="69"/>
    </row>
    <row r="26" ht="14.25" customHeight="1">
      <c r="B26" s="68" t="s">
        <v>20</v>
      </c>
      <c r="C26" s="52" t="s">
        <v>43</v>
      </c>
      <c r="D26" s="2"/>
      <c r="E26" s="2"/>
      <c r="F26" s="2"/>
      <c r="G26" s="2"/>
      <c r="H26" s="2"/>
      <c r="I26" s="2"/>
      <c r="J26" s="2"/>
      <c r="K26" s="69"/>
    </row>
    <row r="27" ht="14.25" customHeight="1">
      <c r="B27" s="68" t="s">
        <v>44</v>
      </c>
      <c r="C27" s="52" t="s">
        <v>45</v>
      </c>
      <c r="D27" s="2"/>
      <c r="E27" s="2"/>
      <c r="F27" s="2"/>
      <c r="G27" s="2"/>
      <c r="H27" s="2"/>
      <c r="I27" s="2"/>
      <c r="J27" s="2"/>
      <c r="K27" s="69"/>
    </row>
    <row r="28" ht="14.25" customHeight="1">
      <c r="B28" s="68" t="s">
        <v>46</v>
      </c>
      <c r="C28" s="52" t="s">
        <v>47</v>
      </c>
      <c r="D28" s="2"/>
      <c r="E28" s="2"/>
      <c r="F28" s="2"/>
      <c r="G28" s="2"/>
      <c r="H28" s="2"/>
      <c r="I28" s="2"/>
      <c r="J28" s="2"/>
      <c r="K28" s="69"/>
    </row>
    <row r="29" ht="14.25" customHeight="1">
      <c r="B29" s="33" t="s">
        <v>48</v>
      </c>
      <c r="C29" s="34"/>
      <c r="D29" s="34"/>
      <c r="E29" s="34"/>
      <c r="F29" s="34"/>
      <c r="G29" s="34"/>
      <c r="H29" s="34"/>
      <c r="I29" s="34"/>
      <c r="J29" s="34"/>
      <c r="K29" s="70">
        <f>SUM(K23:K28)</f>
        <v>0</v>
      </c>
    </row>
    <row r="30" ht="14.25" customHeight="1">
      <c r="B30" s="31"/>
      <c r="C30" s="31"/>
      <c r="D30" s="31"/>
      <c r="E30" s="31"/>
      <c r="F30" s="31"/>
      <c r="G30" s="31"/>
      <c r="H30" s="31"/>
      <c r="I30" s="31"/>
      <c r="J30" s="31"/>
      <c r="K30" s="31"/>
    </row>
    <row r="31" ht="14.25" customHeight="1">
      <c r="B31" s="71" t="s">
        <v>49</v>
      </c>
    </row>
    <row r="32" ht="14.25" customHeight="1">
      <c r="B32" s="72" t="s">
        <v>50</v>
      </c>
      <c r="C32" s="34"/>
      <c r="D32" s="34"/>
      <c r="E32" s="34"/>
      <c r="F32" s="34"/>
      <c r="G32" s="34"/>
      <c r="H32" s="34"/>
      <c r="I32" s="34"/>
      <c r="J32" s="34"/>
      <c r="K32" s="35"/>
    </row>
    <row r="33" ht="14.25" customHeight="1">
      <c r="B33" s="73" t="s">
        <v>51</v>
      </c>
      <c r="C33" s="74" t="s">
        <v>52</v>
      </c>
      <c r="D33" s="39"/>
      <c r="E33" s="39"/>
      <c r="F33" s="39"/>
      <c r="G33" s="39"/>
      <c r="H33" s="39"/>
      <c r="I33" s="40"/>
      <c r="J33" s="75" t="s">
        <v>53</v>
      </c>
      <c r="K33" s="76" t="s">
        <v>39</v>
      </c>
    </row>
    <row r="34" ht="14.25" customHeight="1">
      <c r="B34" s="77" t="s">
        <v>12</v>
      </c>
      <c r="C34" s="78" t="s">
        <v>54</v>
      </c>
      <c r="D34" s="2"/>
      <c r="E34" s="2"/>
      <c r="F34" s="2"/>
      <c r="G34" s="2"/>
      <c r="H34" s="2"/>
      <c r="I34" s="3"/>
      <c r="J34" s="79"/>
      <c r="K34" s="80">
        <f>J34*K29</f>
        <v>0</v>
      </c>
    </row>
    <row r="35" ht="14.25" customHeight="1">
      <c r="B35" s="81" t="s">
        <v>14</v>
      </c>
      <c r="C35" s="82" t="s">
        <v>55</v>
      </c>
      <c r="D35" s="83"/>
      <c r="E35" s="83"/>
      <c r="F35" s="83"/>
      <c r="G35" s="83"/>
      <c r="H35" s="83"/>
      <c r="I35" s="84"/>
      <c r="J35" s="85"/>
      <c r="K35" s="86">
        <f>J35*K29</f>
        <v>0</v>
      </c>
    </row>
    <row r="36" ht="14.25" customHeight="1">
      <c r="B36" s="33" t="s">
        <v>56</v>
      </c>
      <c r="C36" s="34"/>
      <c r="D36" s="34"/>
      <c r="E36" s="34"/>
      <c r="F36" s="34"/>
      <c r="G36" s="34"/>
      <c r="H36" s="34"/>
      <c r="I36" s="64"/>
      <c r="J36" s="87"/>
      <c r="K36" s="70">
        <f>SUM(K34:K35)</f>
        <v>0</v>
      </c>
    </row>
    <row r="37" ht="14.25" customHeight="1"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ht="14.25" customHeight="1">
      <c r="B38" s="88" t="s">
        <v>57</v>
      </c>
      <c r="C38" s="89"/>
      <c r="D38" s="89"/>
      <c r="E38" s="89"/>
      <c r="F38" s="89"/>
      <c r="G38" s="89"/>
      <c r="H38" s="89"/>
      <c r="I38" s="89"/>
      <c r="J38" s="89"/>
      <c r="K38" s="90"/>
    </row>
    <row r="39" ht="14.25" customHeight="1">
      <c r="B39" s="91" t="s">
        <v>58</v>
      </c>
      <c r="C39" s="92" t="s">
        <v>59</v>
      </c>
      <c r="D39" s="34"/>
      <c r="E39" s="34"/>
      <c r="F39" s="34"/>
      <c r="G39" s="34"/>
      <c r="H39" s="34"/>
      <c r="I39" s="64"/>
      <c r="J39" s="93" t="s">
        <v>53</v>
      </c>
      <c r="K39" s="94" t="s">
        <v>39</v>
      </c>
    </row>
    <row r="40" ht="14.25" customHeight="1">
      <c r="B40" s="95" t="s">
        <v>12</v>
      </c>
      <c r="C40" s="96" t="s">
        <v>60</v>
      </c>
      <c r="D40" s="39"/>
      <c r="E40" s="39"/>
      <c r="F40" s="39"/>
      <c r="G40" s="39"/>
      <c r="H40" s="39"/>
      <c r="I40" s="40"/>
      <c r="J40" s="97"/>
      <c r="K40" s="98">
        <f>(K29+K36)*J40</f>
        <v>0</v>
      </c>
    </row>
    <row r="41" ht="14.25" customHeight="1">
      <c r="B41" s="77" t="s">
        <v>14</v>
      </c>
      <c r="C41" s="78" t="s">
        <v>61</v>
      </c>
      <c r="D41" s="2"/>
      <c r="E41" s="2"/>
      <c r="F41" s="2"/>
      <c r="G41" s="2"/>
      <c r="H41" s="2"/>
      <c r="I41" s="3"/>
      <c r="J41" s="99">
        <v>0.025</v>
      </c>
      <c r="K41" s="80">
        <f>(K29+K36)*J41</f>
        <v>0</v>
      </c>
    </row>
    <row r="42" ht="14.25" customHeight="1">
      <c r="B42" s="77" t="s">
        <v>17</v>
      </c>
      <c r="C42" s="78" t="s">
        <v>62</v>
      </c>
      <c r="D42" s="2"/>
      <c r="E42" s="2"/>
      <c r="F42" s="2"/>
      <c r="G42" s="2"/>
      <c r="H42" s="2"/>
      <c r="I42" s="3"/>
      <c r="J42" s="100"/>
      <c r="K42" s="80">
        <f>(K29+K36)*J42</f>
        <v>0</v>
      </c>
    </row>
    <row r="43" ht="14.25" customHeight="1">
      <c r="B43" s="77" t="s">
        <v>20</v>
      </c>
      <c r="C43" s="78" t="s">
        <v>63</v>
      </c>
      <c r="D43" s="2"/>
      <c r="E43" s="2"/>
      <c r="F43" s="2"/>
      <c r="G43" s="2"/>
      <c r="H43" s="2"/>
      <c r="I43" s="3"/>
      <c r="J43" s="99"/>
      <c r="K43" s="80">
        <f>(K29+K36)*J43</f>
        <v>0</v>
      </c>
    </row>
    <row r="44" ht="14.25" customHeight="1">
      <c r="B44" s="77" t="s">
        <v>44</v>
      </c>
      <c r="C44" s="78" t="s">
        <v>64</v>
      </c>
      <c r="D44" s="2"/>
      <c r="E44" s="2"/>
      <c r="F44" s="2"/>
      <c r="G44" s="2"/>
      <c r="H44" s="2"/>
      <c r="I44" s="3"/>
      <c r="J44" s="99"/>
      <c r="K44" s="80">
        <f>(K29+K36)*J44</f>
        <v>0</v>
      </c>
    </row>
    <row r="45" ht="14.25" customHeight="1">
      <c r="B45" s="77" t="s">
        <v>46</v>
      </c>
      <c r="C45" s="78" t="s">
        <v>65</v>
      </c>
      <c r="D45" s="2"/>
      <c r="E45" s="2"/>
      <c r="F45" s="2"/>
      <c r="G45" s="2"/>
      <c r="H45" s="2"/>
      <c r="I45" s="3"/>
      <c r="J45" s="99"/>
      <c r="K45" s="80">
        <f>(K29+K36)*J45</f>
        <v>0</v>
      </c>
    </row>
    <row r="46" ht="14.25" customHeight="1">
      <c r="B46" s="77" t="s">
        <v>66</v>
      </c>
      <c r="C46" s="78" t="s">
        <v>67</v>
      </c>
      <c r="D46" s="2"/>
      <c r="E46" s="2"/>
      <c r="F46" s="2"/>
      <c r="G46" s="2"/>
      <c r="H46" s="2"/>
      <c r="I46" s="3"/>
      <c r="J46" s="99"/>
      <c r="K46" s="80">
        <f>(K29+K36)*J46</f>
        <v>0</v>
      </c>
    </row>
    <row r="47" ht="14.25" customHeight="1">
      <c r="B47" s="81" t="s">
        <v>68</v>
      </c>
      <c r="C47" s="82" t="s">
        <v>69</v>
      </c>
      <c r="D47" s="83"/>
      <c r="E47" s="83"/>
      <c r="F47" s="83"/>
      <c r="G47" s="83"/>
      <c r="H47" s="83"/>
      <c r="I47" s="84"/>
      <c r="J47" s="101"/>
      <c r="K47" s="86">
        <f>(K29+K36)*J47</f>
        <v>0</v>
      </c>
    </row>
    <row r="48" ht="14.25" customHeight="1">
      <c r="B48" s="33" t="s">
        <v>56</v>
      </c>
      <c r="C48" s="34"/>
      <c r="D48" s="34"/>
      <c r="E48" s="34"/>
      <c r="F48" s="34"/>
      <c r="G48" s="34"/>
      <c r="H48" s="34"/>
      <c r="I48" s="64"/>
      <c r="J48" s="102">
        <f t="shared" ref="J48:K48" si="1">SUM(J40:J47)</f>
        <v>0.025</v>
      </c>
      <c r="K48" s="70">
        <f t="shared" si="1"/>
        <v>0</v>
      </c>
    </row>
    <row r="49" ht="14.25" customHeight="1"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ht="14.25" customHeight="1">
      <c r="B50" s="71" t="s">
        <v>70</v>
      </c>
    </row>
    <row r="51" ht="14.25" customHeight="1">
      <c r="B51" s="103" t="s">
        <v>71</v>
      </c>
      <c r="C51" s="104" t="s">
        <v>72</v>
      </c>
      <c r="D51" s="105"/>
      <c r="E51" s="105"/>
      <c r="F51" s="105"/>
      <c r="G51" s="105"/>
      <c r="H51" s="105"/>
      <c r="I51" s="105"/>
      <c r="J51" s="106"/>
      <c r="K51" s="107" t="s">
        <v>39</v>
      </c>
    </row>
    <row r="52" ht="14.25" customHeight="1">
      <c r="B52" s="77" t="s">
        <v>12</v>
      </c>
      <c r="C52" s="78" t="s">
        <v>73</v>
      </c>
      <c r="D52" s="2"/>
      <c r="E52" s="2"/>
      <c r="F52" s="2"/>
      <c r="G52" s="2"/>
      <c r="H52" s="2"/>
      <c r="I52" s="2"/>
      <c r="J52" s="3"/>
      <c r="K52" s="80"/>
    </row>
    <row r="53" ht="14.25" customHeight="1">
      <c r="B53" s="77" t="s">
        <v>17</v>
      </c>
      <c r="C53" s="78" t="s">
        <v>74</v>
      </c>
      <c r="D53" s="2"/>
      <c r="E53" s="2"/>
      <c r="F53" s="2"/>
      <c r="G53" s="2"/>
      <c r="H53" s="2"/>
      <c r="I53" s="2"/>
      <c r="J53" s="3"/>
      <c r="K53" s="53"/>
    </row>
    <row r="54" ht="14.25" customHeight="1">
      <c r="B54" s="77" t="s">
        <v>20</v>
      </c>
      <c r="C54" s="78"/>
      <c r="D54" s="2"/>
      <c r="E54" s="2"/>
      <c r="F54" s="2"/>
      <c r="G54" s="2"/>
      <c r="H54" s="2"/>
      <c r="I54" s="2"/>
      <c r="J54" s="3"/>
      <c r="K54" s="53"/>
    </row>
    <row r="55" ht="14.25" customHeight="1">
      <c r="B55" s="77" t="s">
        <v>44</v>
      </c>
      <c r="C55" s="78"/>
      <c r="D55" s="2"/>
      <c r="E55" s="2"/>
      <c r="F55" s="2"/>
      <c r="G55" s="2"/>
      <c r="H55" s="2"/>
      <c r="I55" s="2"/>
      <c r="J55" s="3"/>
      <c r="K55" s="53"/>
    </row>
    <row r="56" ht="14.25" customHeight="1">
      <c r="B56" s="77" t="s">
        <v>46</v>
      </c>
      <c r="C56" s="108"/>
      <c r="D56" s="2"/>
      <c r="E56" s="2"/>
      <c r="F56" s="2"/>
      <c r="G56" s="2"/>
      <c r="H56" s="2"/>
      <c r="I56" s="2"/>
      <c r="J56" s="109"/>
      <c r="K56" s="80"/>
    </row>
    <row r="57" ht="14.25" customHeight="1">
      <c r="B57" s="33" t="s">
        <v>56</v>
      </c>
      <c r="C57" s="34"/>
      <c r="D57" s="34"/>
      <c r="E57" s="34"/>
      <c r="F57" s="34"/>
      <c r="G57" s="34"/>
      <c r="H57" s="34"/>
      <c r="I57" s="34"/>
      <c r="J57" s="64"/>
      <c r="K57" s="70">
        <f>SUM(K52:K56)</f>
        <v>0</v>
      </c>
    </row>
    <row r="58" ht="14.25" customHeight="1"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ht="14.25" customHeight="1">
      <c r="B59" s="71" t="s">
        <v>75</v>
      </c>
    </row>
    <row r="60" ht="14.25" customHeight="1">
      <c r="B60" s="103">
        <v>2.0</v>
      </c>
      <c r="C60" s="104" t="s">
        <v>76</v>
      </c>
      <c r="D60" s="105"/>
      <c r="E60" s="105"/>
      <c r="F60" s="105"/>
      <c r="G60" s="105"/>
      <c r="H60" s="105"/>
      <c r="I60" s="105"/>
      <c r="J60" s="106"/>
      <c r="K60" s="107" t="s">
        <v>39</v>
      </c>
    </row>
    <row r="61" ht="14.25" customHeight="1">
      <c r="B61" s="77" t="s">
        <v>51</v>
      </c>
      <c r="C61" s="78" t="s">
        <v>52</v>
      </c>
      <c r="D61" s="2"/>
      <c r="E61" s="2"/>
      <c r="F61" s="2"/>
      <c r="G61" s="2"/>
      <c r="H61" s="2"/>
      <c r="I61" s="2"/>
      <c r="J61" s="3"/>
      <c r="K61" s="80"/>
    </row>
    <row r="62" ht="14.25" customHeight="1">
      <c r="B62" s="77" t="s">
        <v>58</v>
      </c>
      <c r="C62" s="78" t="s">
        <v>59</v>
      </c>
      <c r="D62" s="2"/>
      <c r="E62" s="2"/>
      <c r="F62" s="2"/>
      <c r="G62" s="2"/>
      <c r="H62" s="2"/>
      <c r="I62" s="2"/>
      <c r="J62" s="3"/>
      <c r="K62" s="80"/>
    </row>
    <row r="63" ht="14.25" customHeight="1">
      <c r="B63" s="81" t="s">
        <v>71</v>
      </c>
      <c r="C63" s="82" t="s">
        <v>72</v>
      </c>
      <c r="D63" s="83"/>
      <c r="E63" s="83"/>
      <c r="F63" s="83"/>
      <c r="G63" s="83"/>
      <c r="H63" s="83"/>
      <c r="I63" s="83"/>
      <c r="J63" s="84"/>
      <c r="K63" s="86"/>
    </row>
    <row r="64" ht="14.25" customHeight="1">
      <c r="B64" s="33" t="s">
        <v>56</v>
      </c>
      <c r="C64" s="34"/>
      <c r="D64" s="34"/>
      <c r="E64" s="34"/>
      <c r="F64" s="34"/>
      <c r="G64" s="34"/>
      <c r="H64" s="34"/>
      <c r="I64" s="34"/>
      <c r="J64" s="64"/>
      <c r="K64" s="70">
        <f>SUM(K61:K63)</f>
        <v>0</v>
      </c>
    </row>
    <row r="65" ht="14.25" customHeight="1"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ht="14.25" customHeight="1">
      <c r="B66" s="71" t="s">
        <v>77</v>
      </c>
    </row>
    <row r="67" ht="14.25" customHeight="1">
      <c r="B67" s="91">
        <v>3.0</v>
      </c>
      <c r="C67" s="92" t="s">
        <v>78</v>
      </c>
      <c r="D67" s="34"/>
      <c r="E67" s="34"/>
      <c r="F67" s="34"/>
      <c r="G67" s="34"/>
      <c r="H67" s="34"/>
      <c r="I67" s="64"/>
      <c r="J67" s="93" t="s">
        <v>53</v>
      </c>
      <c r="K67" s="94" t="s">
        <v>39</v>
      </c>
    </row>
    <row r="68" ht="14.25" customHeight="1">
      <c r="B68" s="95" t="s">
        <v>12</v>
      </c>
      <c r="C68" s="96" t="s">
        <v>79</v>
      </c>
      <c r="D68" s="39"/>
      <c r="E68" s="39"/>
      <c r="F68" s="39"/>
      <c r="G68" s="39"/>
      <c r="H68" s="39"/>
      <c r="I68" s="40"/>
      <c r="J68" s="110"/>
      <c r="K68" s="98"/>
    </row>
    <row r="69" ht="14.25" customHeight="1">
      <c r="B69" s="77" t="s">
        <v>14</v>
      </c>
      <c r="C69" s="78" t="s">
        <v>80</v>
      </c>
      <c r="D69" s="2"/>
      <c r="E69" s="2"/>
      <c r="F69" s="2"/>
      <c r="G69" s="2"/>
      <c r="H69" s="2"/>
      <c r="I69" s="3"/>
      <c r="J69" s="111"/>
      <c r="K69" s="98"/>
    </row>
    <row r="70" ht="14.25" customHeight="1">
      <c r="B70" s="77" t="s">
        <v>17</v>
      </c>
      <c r="C70" s="78" t="s">
        <v>81</v>
      </c>
      <c r="D70" s="2"/>
      <c r="E70" s="2"/>
      <c r="F70" s="2"/>
      <c r="G70" s="2"/>
      <c r="H70" s="2"/>
      <c r="I70" s="3"/>
      <c r="J70" s="111"/>
      <c r="K70" s="98"/>
    </row>
    <row r="71" ht="14.25" customHeight="1">
      <c r="B71" s="77" t="s">
        <v>20</v>
      </c>
      <c r="C71" s="78" t="s">
        <v>82</v>
      </c>
      <c r="D71" s="2"/>
      <c r="E71" s="2"/>
      <c r="F71" s="2"/>
      <c r="G71" s="2"/>
      <c r="H71" s="2"/>
      <c r="I71" s="3"/>
      <c r="J71" s="111"/>
      <c r="K71" s="98"/>
    </row>
    <row r="72" ht="14.25" customHeight="1">
      <c r="B72" s="77" t="s">
        <v>44</v>
      </c>
      <c r="C72" s="78" t="s">
        <v>83</v>
      </c>
      <c r="D72" s="2"/>
      <c r="E72" s="2"/>
      <c r="F72" s="2"/>
      <c r="G72" s="2"/>
      <c r="H72" s="2"/>
      <c r="I72" s="3"/>
      <c r="J72" s="112"/>
      <c r="K72" s="98"/>
    </row>
    <row r="73" ht="14.25" customHeight="1">
      <c r="B73" s="81" t="s">
        <v>46</v>
      </c>
      <c r="C73" s="82" t="s">
        <v>84</v>
      </c>
      <c r="D73" s="83"/>
      <c r="E73" s="83"/>
      <c r="F73" s="83"/>
      <c r="G73" s="83"/>
      <c r="H73" s="83"/>
      <c r="I73" s="84"/>
      <c r="J73" s="113"/>
      <c r="K73" s="98"/>
    </row>
    <row r="74" ht="14.25" customHeight="1">
      <c r="B74" s="33" t="s">
        <v>56</v>
      </c>
      <c r="C74" s="34"/>
      <c r="D74" s="34"/>
      <c r="E74" s="34"/>
      <c r="F74" s="34"/>
      <c r="G74" s="34"/>
      <c r="H74" s="34"/>
      <c r="I74" s="64"/>
      <c r="J74" s="114"/>
      <c r="K74" s="70">
        <f>SUM(K68:K73)</f>
        <v>0</v>
      </c>
    </row>
    <row r="75" ht="14.25" customHeight="1">
      <c r="B75" s="31"/>
      <c r="C75" s="31"/>
      <c r="D75" s="31"/>
      <c r="E75" s="31"/>
      <c r="F75" s="31"/>
      <c r="G75" s="31"/>
      <c r="H75" s="31"/>
      <c r="I75" s="31"/>
      <c r="J75" s="31"/>
      <c r="K75" s="31"/>
    </row>
    <row r="76" ht="14.25" customHeight="1">
      <c r="B76" s="71" t="s">
        <v>85</v>
      </c>
    </row>
    <row r="77" ht="14.25" customHeight="1">
      <c r="B77" s="115" t="s">
        <v>86</v>
      </c>
      <c r="C77" s="116" t="s">
        <v>87</v>
      </c>
      <c r="D77" s="89"/>
      <c r="E77" s="89"/>
      <c r="F77" s="89"/>
      <c r="G77" s="89"/>
      <c r="H77" s="89"/>
      <c r="I77" s="117"/>
      <c r="J77" s="118" t="s">
        <v>53</v>
      </c>
      <c r="K77" s="119" t="s">
        <v>39</v>
      </c>
    </row>
    <row r="78" ht="14.25" customHeight="1">
      <c r="B78" s="120"/>
      <c r="C78" s="121"/>
      <c r="D78" s="122"/>
      <c r="E78" s="122"/>
      <c r="F78" s="122"/>
      <c r="G78" s="122"/>
      <c r="H78" s="122"/>
      <c r="I78" s="123"/>
      <c r="J78" s="124"/>
      <c r="K78" s="125"/>
    </row>
    <row r="79" ht="14.25" customHeight="1">
      <c r="B79" s="126" t="s">
        <v>12</v>
      </c>
      <c r="C79" s="96" t="s">
        <v>88</v>
      </c>
      <c r="D79" s="39"/>
      <c r="E79" s="39"/>
      <c r="F79" s="39"/>
      <c r="G79" s="39"/>
      <c r="H79" s="39"/>
      <c r="I79" s="40"/>
      <c r="J79" s="127"/>
      <c r="K79" s="128">
        <f t="shared" ref="K79:K84" si="2">(K$48+K$29)*J79</f>
        <v>0</v>
      </c>
    </row>
    <row r="80" ht="14.25" customHeight="1">
      <c r="B80" s="129" t="s">
        <v>14</v>
      </c>
      <c r="C80" s="78" t="s">
        <v>89</v>
      </c>
      <c r="D80" s="2"/>
      <c r="E80" s="2"/>
      <c r="F80" s="2"/>
      <c r="G80" s="2"/>
      <c r="H80" s="2"/>
      <c r="I80" s="3"/>
      <c r="J80" s="130"/>
      <c r="K80" s="128">
        <f t="shared" si="2"/>
        <v>0</v>
      </c>
    </row>
    <row r="81" ht="14.25" customHeight="1">
      <c r="B81" s="129" t="s">
        <v>17</v>
      </c>
      <c r="C81" s="78" t="s">
        <v>90</v>
      </c>
      <c r="D81" s="2"/>
      <c r="E81" s="2"/>
      <c r="F81" s="2"/>
      <c r="G81" s="2"/>
      <c r="H81" s="2"/>
      <c r="I81" s="3"/>
      <c r="J81" s="130"/>
      <c r="K81" s="128">
        <f t="shared" si="2"/>
        <v>0</v>
      </c>
    </row>
    <row r="82" ht="14.25" customHeight="1">
      <c r="B82" s="129" t="s">
        <v>20</v>
      </c>
      <c r="C82" s="78" t="s">
        <v>91</v>
      </c>
      <c r="D82" s="2"/>
      <c r="E82" s="2"/>
      <c r="F82" s="2"/>
      <c r="G82" s="2"/>
      <c r="H82" s="2"/>
      <c r="I82" s="3"/>
      <c r="J82" s="130"/>
      <c r="K82" s="128">
        <f t="shared" si="2"/>
        <v>0</v>
      </c>
    </row>
    <row r="83" ht="14.25" customHeight="1">
      <c r="B83" s="129" t="s">
        <v>44</v>
      </c>
      <c r="C83" s="78" t="s">
        <v>92</v>
      </c>
      <c r="D83" s="2"/>
      <c r="E83" s="2"/>
      <c r="F83" s="2"/>
      <c r="G83" s="2"/>
      <c r="H83" s="2"/>
      <c r="I83" s="3"/>
      <c r="J83" s="130"/>
      <c r="K83" s="128">
        <f t="shared" si="2"/>
        <v>0</v>
      </c>
    </row>
    <row r="84" ht="14.25" customHeight="1">
      <c r="B84" s="131" t="s">
        <v>46</v>
      </c>
      <c r="C84" s="82" t="s">
        <v>93</v>
      </c>
      <c r="D84" s="83"/>
      <c r="E84" s="83"/>
      <c r="F84" s="83"/>
      <c r="G84" s="83"/>
      <c r="H84" s="83"/>
      <c r="I84" s="84"/>
      <c r="J84" s="130"/>
      <c r="K84" s="128">
        <f t="shared" si="2"/>
        <v>0</v>
      </c>
    </row>
    <row r="85" ht="14.25" customHeight="1">
      <c r="B85" s="33" t="s">
        <v>56</v>
      </c>
      <c r="C85" s="34"/>
      <c r="D85" s="34"/>
      <c r="E85" s="34"/>
      <c r="F85" s="34"/>
      <c r="G85" s="34"/>
      <c r="H85" s="34"/>
      <c r="I85" s="64"/>
      <c r="J85" s="114"/>
      <c r="K85" s="70">
        <f>SUM(K79:K84)</f>
        <v>0</v>
      </c>
    </row>
    <row r="86" ht="14.25" customHeight="1">
      <c r="B86" s="132" t="s">
        <v>94</v>
      </c>
      <c r="C86" s="89"/>
      <c r="D86" s="89"/>
      <c r="E86" s="89"/>
      <c r="F86" s="89"/>
      <c r="G86" s="89"/>
      <c r="H86" s="89"/>
      <c r="I86" s="89"/>
      <c r="J86" s="89"/>
      <c r="K86" s="89"/>
    </row>
    <row r="87" ht="14.25" customHeight="1"/>
    <row r="88" ht="14.25" customHeight="1">
      <c r="B88" s="71" t="s">
        <v>95</v>
      </c>
    </row>
    <row r="89" ht="14.25" customHeight="1">
      <c r="B89" s="91" t="s">
        <v>96</v>
      </c>
      <c r="C89" s="92" t="s">
        <v>97</v>
      </c>
      <c r="D89" s="34"/>
      <c r="E89" s="34"/>
      <c r="F89" s="34"/>
      <c r="G89" s="34"/>
      <c r="H89" s="34"/>
      <c r="I89" s="64"/>
      <c r="J89" s="93" t="s">
        <v>53</v>
      </c>
      <c r="K89" s="94" t="s">
        <v>39</v>
      </c>
    </row>
    <row r="90" ht="14.25" customHeight="1">
      <c r="B90" s="133" t="s">
        <v>12</v>
      </c>
      <c r="C90" s="7" t="s">
        <v>98</v>
      </c>
      <c r="D90" s="9"/>
      <c r="E90" s="9"/>
      <c r="F90" s="9"/>
      <c r="G90" s="9"/>
      <c r="H90" s="9"/>
      <c r="I90" s="134"/>
      <c r="J90" s="135"/>
      <c r="K90" s="136"/>
    </row>
    <row r="91" ht="14.25" customHeight="1">
      <c r="B91" s="33" t="s">
        <v>56</v>
      </c>
      <c r="C91" s="34"/>
      <c r="D91" s="34"/>
      <c r="E91" s="34"/>
      <c r="F91" s="34"/>
      <c r="G91" s="34"/>
      <c r="H91" s="34"/>
      <c r="I91" s="34"/>
      <c r="J91" s="64"/>
      <c r="K91" s="137"/>
    </row>
    <row r="92" ht="14.25" customHeight="1">
      <c r="B92" s="31"/>
      <c r="C92" s="31"/>
      <c r="D92" s="31"/>
      <c r="E92" s="31"/>
      <c r="F92" s="31"/>
      <c r="G92" s="31"/>
      <c r="H92" s="31"/>
      <c r="I92" s="31"/>
      <c r="J92" s="31"/>
      <c r="K92" s="31"/>
    </row>
    <row r="93" ht="14.25" customHeight="1">
      <c r="B93" s="71" t="s">
        <v>99</v>
      </c>
    </row>
    <row r="94" ht="14.25" customHeight="1">
      <c r="B94" s="103">
        <v>4.0</v>
      </c>
      <c r="C94" s="104" t="s">
        <v>100</v>
      </c>
      <c r="D94" s="105"/>
      <c r="E94" s="105"/>
      <c r="F94" s="105"/>
      <c r="G94" s="105"/>
      <c r="H94" s="105"/>
      <c r="I94" s="106"/>
      <c r="J94" s="138" t="s">
        <v>53</v>
      </c>
      <c r="K94" s="107" t="s">
        <v>39</v>
      </c>
    </row>
    <row r="95" ht="14.25" customHeight="1">
      <c r="B95" s="77" t="s">
        <v>86</v>
      </c>
      <c r="C95" s="139" t="s">
        <v>101</v>
      </c>
      <c r="D95" s="2"/>
      <c r="E95" s="2"/>
      <c r="F95" s="2"/>
      <c r="G95" s="2"/>
      <c r="H95" s="2"/>
      <c r="I95" s="3"/>
      <c r="J95" s="130"/>
      <c r="K95" s="140">
        <f>K85</f>
        <v>0</v>
      </c>
    </row>
    <row r="96" ht="14.25" customHeight="1">
      <c r="B96" s="81" t="s">
        <v>96</v>
      </c>
      <c r="C96" s="141" t="s">
        <v>102</v>
      </c>
      <c r="D96" s="83"/>
      <c r="E96" s="83"/>
      <c r="F96" s="83"/>
      <c r="G96" s="83"/>
      <c r="H96" s="83"/>
      <c r="I96" s="84"/>
      <c r="J96" s="142"/>
      <c r="K96" s="143"/>
    </row>
    <row r="97" ht="14.25" customHeight="1">
      <c r="B97" s="33" t="s">
        <v>56</v>
      </c>
      <c r="C97" s="34"/>
      <c r="D97" s="34"/>
      <c r="E97" s="34"/>
      <c r="F97" s="34"/>
      <c r="G97" s="34"/>
      <c r="H97" s="34"/>
      <c r="I97" s="34"/>
      <c r="J97" s="64"/>
      <c r="K97" s="70">
        <f>SUM(K95:K96)</f>
        <v>0</v>
      </c>
    </row>
    <row r="98" ht="14.25" customHeight="1">
      <c r="B98" s="31"/>
      <c r="C98" s="31"/>
      <c r="D98" s="31"/>
      <c r="E98" s="31"/>
      <c r="F98" s="31"/>
      <c r="G98" s="31"/>
      <c r="H98" s="31"/>
      <c r="I98" s="31"/>
      <c r="J98" s="31"/>
      <c r="K98" s="31"/>
    </row>
    <row r="99" ht="14.25" customHeight="1">
      <c r="B99" s="31"/>
      <c r="C99" s="31"/>
      <c r="D99" s="31"/>
      <c r="E99" s="31"/>
      <c r="F99" s="31"/>
      <c r="G99" s="31"/>
      <c r="H99" s="31"/>
      <c r="I99" s="31"/>
      <c r="J99" s="31"/>
      <c r="K99" s="31"/>
    </row>
    <row r="100" ht="14.25" customHeight="1">
      <c r="B100" s="71" t="s">
        <v>103</v>
      </c>
    </row>
    <row r="101" ht="14.25" customHeight="1">
      <c r="B101" s="91">
        <v>5.0</v>
      </c>
      <c r="C101" s="144" t="s">
        <v>104</v>
      </c>
      <c r="D101" s="34"/>
      <c r="E101" s="34"/>
      <c r="F101" s="34"/>
      <c r="G101" s="34"/>
      <c r="H101" s="34"/>
      <c r="I101" s="34"/>
      <c r="J101" s="34"/>
      <c r="K101" s="145" t="s">
        <v>39</v>
      </c>
    </row>
    <row r="102" ht="14.25" customHeight="1">
      <c r="B102" s="146" t="s">
        <v>12</v>
      </c>
      <c r="C102" s="78" t="s">
        <v>105</v>
      </c>
      <c r="D102" s="2"/>
      <c r="E102" s="2"/>
      <c r="F102" s="2"/>
      <c r="G102" s="2"/>
      <c r="H102" s="2"/>
      <c r="I102" s="2"/>
      <c r="J102" s="3"/>
      <c r="K102" s="53">
        <f>'Uniformes, EPIs, Equipamentos'!G14</f>
        <v>0</v>
      </c>
    </row>
    <row r="103" ht="14.25" customHeight="1">
      <c r="B103" s="95" t="s">
        <v>14</v>
      </c>
      <c r="C103" s="78" t="s">
        <v>106</v>
      </c>
      <c r="D103" s="2"/>
      <c r="E103" s="2"/>
      <c r="F103" s="2"/>
      <c r="G103" s="2"/>
      <c r="H103" s="2"/>
      <c r="I103" s="2"/>
      <c r="J103" s="3"/>
      <c r="K103" s="147" t="str">
        <f>#REF!</f>
        <v>#REF!</v>
      </c>
    </row>
    <row r="104" ht="14.25" customHeight="1">
      <c r="B104" s="77" t="s">
        <v>17</v>
      </c>
      <c r="C104" s="78" t="s">
        <v>107</v>
      </c>
      <c r="D104" s="2"/>
      <c r="E104" s="2"/>
      <c r="F104" s="2"/>
      <c r="G104" s="2"/>
      <c r="H104" s="2"/>
      <c r="I104" s="2"/>
      <c r="J104" s="3"/>
      <c r="K104" s="53"/>
    </row>
    <row r="105" ht="14.25" customHeight="1">
      <c r="B105" s="77" t="s">
        <v>17</v>
      </c>
      <c r="C105" s="78"/>
      <c r="D105" s="2"/>
      <c r="E105" s="2"/>
      <c r="F105" s="2"/>
      <c r="G105" s="2"/>
      <c r="H105" s="2"/>
      <c r="I105" s="2"/>
      <c r="J105" s="3"/>
      <c r="K105" s="53"/>
    </row>
    <row r="106" ht="14.25" customHeight="1">
      <c r="B106" s="81" t="s">
        <v>20</v>
      </c>
      <c r="C106" s="82"/>
      <c r="D106" s="83"/>
      <c r="E106" s="83"/>
      <c r="F106" s="83"/>
      <c r="G106" s="83"/>
      <c r="H106" s="83"/>
      <c r="I106" s="83"/>
      <c r="J106" s="84"/>
      <c r="K106" s="148"/>
    </row>
    <row r="107" ht="14.25" customHeight="1">
      <c r="B107" s="33" t="s">
        <v>56</v>
      </c>
      <c r="C107" s="34"/>
      <c r="D107" s="34"/>
      <c r="E107" s="34"/>
      <c r="F107" s="34"/>
      <c r="G107" s="34"/>
      <c r="H107" s="34"/>
      <c r="I107" s="34"/>
      <c r="J107" s="64"/>
      <c r="K107" s="70" t="str">
        <f>SUM(K102:K106)</f>
        <v>#REF!</v>
      </c>
    </row>
    <row r="108" ht="14.25" customHeight="1">
      <c r="B108" s="149"/>
      <c r="I108" s="31"/>
      <c r="J108" s="31"/>
      <c r="K108" s="31"/>
    </row>
    <row r="109" ht="14.25" customHeight="1">
      <c r="B109" s="31"/>
      <c r="C109" s="31"/>
      <c r="D109" s="31"/>
      <c r="E109" s="31"/>
      <c r="F109" s="31"/>
      <c r="G109" s="31"/>
      <c r="H109" s="31"/>
      <c r="I109" s="31"/>
      <c r="J109" s="31"/>
      <c r="K109" s="31"/>
    </row>
    <row r="110" ht="14.25" customHeight="1">
      <c r="B110" s="71" t="s">
        <v>108</v>
      </c>
    </row>
    <row r="111" ht="14.25" customHeight="1">
      <c r="B111" s="91">
        <v>6.0</v>
      </c>
      <c r="C111" s="144" t="s">
        <v>109</v>
      </c>
      <c r="D111" s="34"/>
      <c r="E111" s="34"/>
      <c r="F111" s="34"/>
      <c r="G111" s="34"/>
      <c r="H111" s="34"/>
      <c r="I111" s="34"/>
      <c r="J111" s="150" t="s">
        <v>110</v>
      </c>
      <c r="K111" s="145" t="s">
        <v>39</v>
      </c>
    </row>
    <row r="112" ht="14.25" customHeight="1">
      <c r="B112" s="95" t="s">
        <v>12</v>
      </c>
      <c r="C112" s="96" t="s">
        <v>111</v>
      </c>
      <c r="D112" s="39"/>
      <c r="E112" s="39"/>
      <c r="F112" s="39"/>
      <c r="G112" s="39"/>
      <c r="H112" s="39"/>
      <c r="I112" s="40"/>
      <c r="J112" s="151"/>
      <c r="K112" s="147" t="str">
        <f>J112*K128</f>
        <v>#REF!</v>
      </c>
    </row>
    <row r="113" ht="14.25" customHeight="1">
      <c r="B113" s="77" t="s">
        <v>14</v>
      </c>
      <c r="C113" s="78" t="s">
        <v>112</v>
      </c>
      <c r="D113" s="2"/>
      <c r="E113" s="2"/>
      <c r="F113" s="2"/>
      <c r="G113" s="2"/>
      <c r="H113" s="2"/>
      <c r="I113" s="3"/>
      <c r="J113" s="151"/>
      <c r="K113" s="53" t="str">
        <f>J113*(K112+$K$128)</f>
        <v>#REF!</v>
      </c>
    </row>
    <row r="114" ht="14.25" customHeight="1">
      <c r="B114" s="77" t="s">
        <v>17</v>
      </c>
      <c r="C114" s="78" t="s">
        <v>113</v>
      </c>
      <c r="D114" s="2"/>
      <c r="E114" s="2"/>
      <c r="F114" s="2"/>
      <c r="G114" s="2"/>
      <c r="H114" s="2"/>
      <c r="I114" s="3"/>
      <c r="J114" s="152"/>
      <c r="K114" s="53"/>
    </row>
    <row r="115" ht="14.25" customHeight="1">
      <c r="B115" s="77"/>
      <c r="C115" s="129"/>
      <c r="D115" s="78" t="s">
        <v>114</v>
      </c>
      <c r="E115" s="2"/>
      <c r="F115" s="2"/>
      <c r="G115" s="2"/>
      <c r="H115" s="2"/>
      <c r="I115" s="3"/>
      <c r="J115" s="79"/>
      <c r="K115" s="53" t="str">
        <f>(K128+K112+K113)/(1-J114)*J115</f>
        <v>#REF!</v>
      </c>
    </row>
    <row r="116" ht="14.25" customHeight="1">
      <c r="B116" s="77"/>
      <c r="C116" s="129"/>
      <c r="D116" s="78" t="s">
        <v>115</v>
      </c>
      <c r="E116" s="2"/>
      <c r="F116" s="2"/>
      <c r="G116" s="2"/>
      <c r="H116" s="2"/>
      <c r="I116" s="3"/>
      <c r="J116" s="79"/>
      <c r="K116" s="53"/>
    </row>
    <row r="117" ht="14.25" customHeight="1">
      <c r="B117" s="77"/>
      <c r="C117" s="129"/>
      <c r="D117" s="78" t="s">
        <v>116</v>
      </c>
      <c r="E117" s="2"/>
      <c r="F117" s="2"/>
      <c r="G117" s="2"/>
      <c r="H117" s="2"/>
      <c r="I117" s="3"/>
      <c r="J117" s="79"/>
      <c r="K117" s="53" t="str">
        <f>(K128+K112+K113)/(1-J114)*J117</f>
        <v>#REF!</v>
      </c>
    </row>
    <row r="118" ht="14.25" customHeight="1">
      <c r="B118" s="81"/>
      <c r="C118" s="131"/>
      <c r="D118" s="82" t="s">
        <v>117</v>
      </c>
      <c r="E118" s="83"/>
      <c r="F118" s="83"/>
      <c r="G118" s="83"/>
      <c r="H118" s="83"/>
      <c r="I118" s="84"/>
      <c r="J118" s="85"/>
      <c r="K118" s="148"/>
    </row>
    <row r="119" ht="14.25" customHeight="1">
      <c r="B119" s="33" t="s">
        <v>56</v>
      </c>
      <c r="C119" s="34"/>
      <c r="D119" s="34"/>
      <c r="E119" s="34"/>
      <c r="F119" s="34"/>
      <c r="G119" s="34"/>
      <c r="H119" s="34"/>
      <c r="I119" s="34"/>
      <c r="J119" s="64"/>
      <c r="K119" s="70" t="str">
        <f>SUM(K112:K118)</f>
        <v>#REF!</v>
      </c>
    </row>
    <row r="120" ht="14.25" customHeight="1">
      <c r="B120" s="31"/>
      <c r="C120" s="31"/>
      <c r="D120" s="31"/>
      <c r="E120" s="31"/>
      <c r="F120" s="31"/>
      <c r="G120" s="31"/>
      <c r="H120" s="31"/>
      <c r="I120" s="31"/>
      <c r="J120" s="31"/>
      <c r="K120" s="31"/>
    </row>
    <row r="121" ht="14.25" customHeight="1">
      <c r="B121" s="71" t="s">
        <v>118</v>
      </c>
    </row>
    <row r="122" ht="14.25" customHeight="1">
      <c r="B122" s="33" t="s">
        <v>119</v>
      </c>
      <c r="C122" s="34"/>
      <c r="D122" s="34"/>
      <c r="E122" s="34"/>
      <c r="F122" s="34"/>
      <c r="G122" s="34"/>
      <c r="H122" s="34"/>
      <c r="I122" s="34"/>
      <c r="J122" s="64"/>
      <c r="K122" s="94" t="s">
        <v>39</v>
      </c>
    </row>
    <row r="123" ht="14.25" customHeight="1">
      <c r="B123" s="153" t="s">
        <v>12</v>
      </c>
      <c r="C123" s="96" t="s">
        <v>120</v>
      </c>
      <c r="D123" s="39"/>
      <c r="E123" s="39"/>
      <c r="F123" s="39"/>
      <c r="G123" s="39"/>
      <c r="H123" s="39"/>
      <c r="I123" s="39"/>
      <c r="J123" s="40"/>
      <c r="K123" s="98"/>
    </row>
    <row r="124" ht="14.25" customHeight="1">
      <c r="B124" s="154" t="s">
        <v>14</v>
      </c>
      <c r="C124" s="78" t="s">
        <v>49</v>
      </c>
      <c r="D124" s="2"/>
      <c r="E124" s="2"/>
      <c r="F124" s="2"/>
      <c r="G124" s="2"/>
      <c r="H124" s="2"/>
      <c r="I124" s="2"/>
      <c r="J124" s="3"/>
      <c r="K124" s="80">
        <f>K64</f>
        <v>0</v>
      </c>
    </row>
    <row r="125" ht="14.25" customHeight="1">
      <c r="B125" s="154" t="s">
        <v>17</v>
      </c>
      <c r="C125" s="78" t="s">
        <v>121</v>
      </c>
      <c r="D125" s="2"/>
      <c r="E125" s="2"/>
      <c r="F125" s="2"/>
      <c r="G125" s="2"/>
      <c r="H125" s="2"/>
      <c r="I125" s="2"/>
      <c r="J125" s="3"/>
      <c r="K125" s="80">
        <f>K74</f>
        <v>0</v>
      </c>
    </row>
    <row r="126" ht="14.25" customHeight="1">
      <c r="B126" s="154" t="s">
        <v>20</v>
      </c>
      <c r="C126" s="78" t="s">
        <v>122</v>
      </c>
      <c r="D126" s="2"/>
      <c r="E126" s="2"/>
      <c r="F126" s="2"/>
      <c r="G126" s="2"/>
      <c r="H126" s="2"/>
      <c r="I126" s="2"/>
      <c r="J126" s="3"/>
      <c r="K126" s="80">
        <f>K97</f>
        <v>0</v>
      </c>
    </row>
    <row r="127" ht="14.25" customHeight="1">
      <c r="B127" s="154" t="s">
        <v>44</v>
      </c>
      <c r="C127" s="78" t="s">
        <v>103</v>
      </c>
      <c r="D127" s="2"/>
      <c r="E127" s="2"/>
      <c r="F127" s="2"/>
      <c r="G127" s="2"/>
      <c r="H127" s="2"/>
      <c r="I127" s="2"/>
      <c r="J127" s="3"/>
      <c r="K127" s="53" t="str">
        <f>K107</f>
        <v>#REF!</v>
      </c>
    </row>
    <row r="128" ht="14.25" customHeight="1">
      <c r="B128" s="155" t="s">
        <v>123</v>
      </c>
      <c r="C128" s="2"/>
      <c r="D128" s="2"/>
      <c r="E128" s="2"/>
      <c r="F128" s="2"/>
      <c r="G128" s="2"/>
      <c r="H128" s="2"/>
      <c r="I128" s="2"/>
      <c r="J128" s="3"/>
      <c r="K128" s="53" t="str">
        <f>SUM(K123:K127)</f>
        <v>#REF!</v>
      </c>
    </row>
    <row r="129" ht="14.25" customHeight="1">
      <c r="B129" s="156" t="s">
        <v>46</v>
      </c>
      <c r="C129" s="82" t="s">
        <v>108</v>
      </c>
      <c r="D129" s="83"/>
      <c r="E129" s="83"/>
      <c r="F129" s="83"/>
      <c r="G129" s="83"/>
      <c r="H129" s="83"/>
      <c r="I129" s="83"/>
      <c r="J129" s="84"/>
      <c r="K129" s="148" t="str">
        <f>K119</f>
        <v>#REF!</v>
      </c>
    </row>
    <row r="130" ht="14.25" customHeight="1">
      <c r="B130" s="157" t="s">
        <v>124</v>
      </c>
      <c r="C130" s="34"/>
      <c r="D130" s="34"/>
      <c r="E130" s="34"/>
      <c r="F130" s="34"/>
      <c r="G130" s="34"/>
      <c r="H130" s="34"/>
      <c r="I130" s="34"/>
      <c r="J130" s="64"/>
      <c r="K130" s="158" t="str">
        <f>SUM(K128:K129)</f>
        <v>#REF!</v>
      </c>
    </row>
    <row r="131" ht="14.25" customHeight="1">
      <c r="K131" s="159" t="str">
        <f>K130*K12</f>
        <v>#REF!</v>
      </c>
    </row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21">
    <mergeCell ref="C44:I44"/>
    <mergeCell ref="C45:I45"/>
    <mergeCell ref="C46:I46"/>
    <mergeCell ref="C47:I47"/>
    <mergeCell ref="B48:I48"/>
    <mergeCell ref="B50:K50"/>
    <mergeCell ref="C51:J51"/>
    <mergeCell ref="C52:J52"/>
    <mergeCell ref="C53:J53"/>
    <mergeCell ref="C54:J54"/>
    <mergeCell ref="C55:J55"/>
    <mergeCell ref="C56:I56"/>
    <mergeCell ref="B57:J57"/>
    <mergeCell ref="B59:K59"/>
    <mergeCell ref="C60:J60"/>
    <mergeCell ref="C61:J61"/>
    <mergeCell ref="C62:J62"/>
    <mergeCell ref="C63:J63"/>
    <mergeCell ref="B64:J64"/>
    <mergeCell ref="B66:K66"/>
    <mergeCell ref="C67:I67"/>
    <mergeCell ref="C68:I68"/>
    <mergeCell ref="C69:I69"/>
    <mergeCell ref="C70:I70"/>
    <mergeCell ref="C71:I71"/>
    <mergeCell ref="C72:I72"/>
    <mergeCell ref="C73:I73"/>
    <mergeCell ref="B74:I74"/>
    <mergeCell ref="B76:K76"/>
    <mergeCell ref="B77:B78"/>
    <mergeCell ref="C77:I78"/>
    <mergeCell ref="J77:J78"/>
    <mergeCell ref="K77:K78"/>
    <mergeCell ref="C79:I79"/>
    <mergeCell ref="C80:I80"/>
    <mergeCell ref="C81:I81"/>
    <mergeCell ref="C82:I82"/>
    <mergeCell ref="C83:I83"/>
    <mergeCell ref="C84:I84"/>
    <mergeCell ref="B85:I85"/>
    <mergeCell ref="B86:K87"/>
    <mergeCell ref="B88:K88"/>
    <mergeCell ref="C89:I89"/>
    <mergeCell ref="C90:I90"/>
    <mergeCell ref="B91:J91"/>
    <mergeCell ref="B93:K93"/>
    <mergeCell ref="C94:I94"/>
    <mergeCell ref="C95:I95"/>
    <mergeCell ref="C96:I96"/>
    <mergeCell ref="B97:J97"/>
    <mergeCell ref="B100:K100"/>
    <mergeCell ref="C101:J101"/>
    <mergeCell ref="C102:J102"/>
    <mergeCell ref="C103:J103"/>
    <mergeCell ref="C104:J104"/>
    <mergeCell ref="C105:J105"/>
    <mergeCell ref="C106:J106"/>
    <mergeCell ref="B107:J107"/>
    <mergeCell ref="B108:H108"/>
    <mergeCell ref="B110:K110"/>
    <mergeCell ref="C111:I111"/>
    <mergeCell ref="C112:I112"/>
    <mergeCell ref="C113:I113"/>
    <mergeCell ref="C114:I114"/>
    <mergeCell ref="D115:I115"/>
    <mergeCell ref="D116:I116"/>
    <mergeCell ref="D117:I117"/>
    <mergeCell ref="D118:I118"/>
    <mergeCell ref="B119:J119"/>
    <mergeCell ref="B121:K121"/>
    <mergeCell ref="B1:K1"/>
    <mergeCell ref="B2:K2"/>
    <mergeCell ref="B3:K3"/>
    <mergeCell ref="C4:I4"/>
    <mergeCell ref="J4:K4"/>
    <mergeCell ref="C5:I5"/>
    <mergeCell ref="J5:K5"/>
    <mergeCell ref="C6:I6"/>
    <mergeCell ref="J6:K6"/>
    <mergeCell ref="C7:I7"/>
    <mergeCell ref="J7:K7"/>
    <mergeCell ref="B8:I8"/>
    <mergeCell ref="B10:K10"/>
    <mergeCell ref="B11:I11"/>
    <mergeCell ref="B12:I12"/>
    <mergeCell ref="B14:K14"/>
    <mergeCell ref="C15:J15"/>
    <mergeCell ref="C16:J16"/>
    <mergeCell ref="C17:J17"/>
    <mergeCell ref="C18:J18"/>
    <mergeCell ref="C19:J19"/>
    <mergeCell ref="B21:J21"/>
    <mergeCell ref="C22:J22"/>
    <mergeCell ref="C23:J23"/>
    <mergeCell ref="C24:J24"/>
    <mergeCell ref="C25:J25"/>
    <mergeCell ref="C26:J26"/>
    <mergeCell ref="C27:J27"/>
    <mergeCell ref="C28:J28"/>
    <mergeCell ref="B29:J29"/>
    <mergeCell ref="B31:K31"/>
    <mergeCell ref="B32:K32"/>
    <mergeCell ref="C33:I33"/>
    <mergeCell ref="C34:I34"/>
    <mergeCell ref="C35:I35"/>
    <mergeCell ref="B36:I36"/>
    <mergeCell ref="B38:K38"/>
    <mergeCell ref="C39:I39"/>
    <mergeCell ref="C40:I40"/>
    <mergeCell ref="C41:I41"/>
    <mergeCell ref="C42:I42"/>
    <mergeCell ref="C43:I43"/>
    <mergeCell ref="C129:J129"/>
    <mergeCell ref="B130:J130"/>
    <mergeCell ref="B122:J122"/>
    <mergeCell ref="C123:J123"/>
    <mergeCell ref="C124:J124"/>
    <mergeCell ref="C125:J125"/>
    <mergeCell ref="C126:J126"/>
    <mergeCell ref="C127:J127"/>
    <mergeCell ref="B128:J128"/>
  </mergeCells>
  <printOptions/>
  <pageMargins bottom="0.787401575" footer="0.0" header="0.0" left="0.511811024" right="0.511811024" top="0.7874015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8.71"/>
    <col customWidth="1" min="3" max="3" width="40.0"/>
    <col customWidth="1" min="4" max="4" width="13.71"/>
    <col customWidth="1" min="5" max="5" width="13.43"/>
    <col customWidth="1" min="6" max="6" width="15.29"/>
    <col customWidth="1" min="7" max="7" width="16.71"/>
    <col customWidth="1" min="8" max="26" width="8.71"/>
  </cols>
  <sheetData>
    <row r="1" ht="14.25" customHeight="1"/>
    <row r="2" ht="18.75" customHeight="1">
      <c r="B2" s="1" t="s">
        <v>0</v>
      </c>
      <c r="C2" s="2"/>
      <c r="D2" s="2"/>
      <c r="E2" s="2"/>
      <c r="F2" s="2"/>
      <c r="G2" s="3"/>
    </row>
    <row r="3" ht="14.25" customHeight="1">
      <c r="B3" s="4"/>
    </row>
    <row r="4" ht="14.25" customHeight="1">
      <c r="B4" s="5" t="s">
        <v>1</v>
      </c>
      <c r="C4" s="6" t="s">
        <v>2</v>
      </c>
      <c r="D4" s="2"/>
      <c r="E4" s="2"/>
      <c r="F4" s="2"/>
      <c r="G4" s="3"/>
    </row>
    <row r="5" ht="14.25" customHeight="1">
      <c r="B5" s="8" t="s">
        <v>3</v>
      </c>
      <c r="C5" s="3"/>
      <c r="D5" s="10" t="s">
        <v>4</v>
      </c>
      <c r="E5" s="10" t="s">
        <v>5</v>
      </c>
      <c r="F5" s="10" t="s">
        <v>6</v>
      </c>
      <c r="G5" s="10" t="s">
        <v>7</v>
      </c>
    </row>
    <row r="6" ht="14.25" customHeight="1">
      <c r="B6" s="11">
        <v>1.0</v>
      </c>
      <c r="C6" s="12"/>
      <c r="D6" s="11" t="s">
        <v>9</v>
      </c>
      <c r="E6" s="11"/>
      <c r="F6" s="14"/>
      <c r="G6" s="14">
        <f t="shared" ref="G6:G10" si="1">F6*E6</f>
        <v>0</v>
      </c>
    </row>
    <row r="7" ht="14.25" customHeight="1">
      <c r="B7" s="11">
        <v>2.0</v>
      </c>
      <c r="C7" s="12"/>
      <c r="D7" s="11" t="s">
        <v>9</v>
      </c>
      <c r="E7" s="11"/>
      <c r="F7" s="14"/>
      <c r="G7" s="14">
        <f t="shared" si="1"/>
        <v>0</v>
      </c>
    </row>
    <row r="8" ht="14.25" customHeight="1">
      <c r="B8" s="11">
        <v>3.0</v>
      </c>
      <c r="C8" s="19"/>
      <c r="D8" s="11" t="s">
        <v>9</v>
      </c>
      <c r="E8" s="11"/>
      <c r="F8" s="14"/>
      <c r="G8" s="14">
        <f t="shared" si="1"/>
        <v>0</v>
      </c>
    </row>
    <row r="9" ht="14.25" customHeight="1">
      <c r="B9" s="11">
        <v>4.0</v>
      </c>
      <c r="C9" s="20"/>
      <c r="D9" s="11" t="s">
        <v>16</v>
      </c>
      <c r="E9" s="11"/>
      <c r="F9" s="21"/>
      <c r="G9" s="14">
        <f t="shared" si="1"/>
        <v>0</v>
      </c>
    </row>
    <row r="10" ht="14.25" customHeight="1">
      <c r="B10" s="11">
        <v>5.0</v>
      </c>
      <c r="C10" s="20"/>
      <c r="D10" s="11" t="s">
        <v>16</v>
      </c>
      <c r="E10" s="11"/>
      <c r="F10" s="14"/>
      <c r="G10" s="22">
        <f t="shared" si="1"/>
        <v>0</v>
      </c>
    </row>
    <row r="11" ht="14.25" customHeight="1">
      <c r="B11" s="23" t="s">
        <v>19</v>
      </c>
      <c r="C11" s="24"/>
      <c r="D11" s="24"/>
      <c r="E11" s="24"/>
      <c r="F11" s="25"/>
      <c r="G11" s="14">
        <f>SUM(G6:G10)</f>
        <v>0</v>
      </c>
    </row>
    <row r="12" ht="14.25" customHeight="1">
      <c r="B12" s="28" t="s">
        <v>22</v>
      </c>
      <c r="C12" s="2"/>
      <c r="D12" s="2"/>
      <c r="E12" s="2"/>
      <c r="F12" s="3"/>
      <c r="G12" s="30"/>
    </row>
    <row r="13" ht="14.25" customHeight="1">
      <c r="B13" s="28" t="s">
        <v>23</v>
      </c>
      <c r="C13" s="2"/>
      <c r="D13" s="2"/>
      <c r="E13" s="2"/>
      <c r="F13" s="3"/>
      <c r="G13" s="14">
        <f>G11*G12</f>
        <v>0</v>
      </c>
    </row>
    <row r="14" ht="14.25" customHeight="1">
      <c r="B14" s="28" t="s">
        <v>25</v>
      </c>
      <c r="C14" s="2"/>
      <c r="D14" s="2"/>
      <c r="E14" s="2"/>
      <c r="F14" s="3"/>
      <c r="G14" s="36">
        <f>G13/12</f>
        <v>0</v>
      </c>
    </row>
    <row r="15" ht="14.25" customHeight="1">
      <c r="B15" s="38"/>
    </row>
    <row r="16" ht="14.25" customHeight="1">
      <c r="B16" s="38"/>
    </row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</sheetData>
  <mergeCells count="9">
    <mergeCell ref="B15:G15"/>
    <mergeCell ref="B16:G16"/>
    <mergeCell ref="B2:G2"/>
    <mergeCell ref="C4:G4"/>
    <mergeCell ref="B5:C5"/>
    <mergeCell ref="B11:F11"/>
    <mergeCell ref="B12:F12"/>
    <mergeCell ref="B13:F13"/>
    <mergeCell ref="B14:F14"/>
  </mergeCells>
  <printOptions/>
  <pageMargins bottom="0.787401575" footer="0.0" header="0.0" left="0.511811024" right="0.511811024" top="0.7874015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2022-07-22T13:48:15Z</dcterms:created>
  <dc:creator>Wescley</dc:creator>
</cp:coreProperties>
</file>